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jumta remonts" sheetId="1" r:id="rId1"/>
    <sheet name="bibliotekas telp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<sst xmlns="http://schemas.openxmlformats.org/spreadsheetml/2006/main" count="168" uniqueCount="90">
  <si>
    <t>Tāmes izmaksa:</t>
  </si>
  <si>
    <t>Nr.p.k</t>
  </si>
  <si>
    <t>Darba nosaukums</t>
  </si>
  <si>
    <t>Mērv.</t>
  </si>
  <si>
    <t>Daudz.</t>
  </si>
  <si>
    <t>Vienības izmaksas</t>
  </si>
  <si>
    <t>Kopā uz visu apjomu</t>
  </si>
  <si>
    <t>laika
norma
(c/h)</t>
  </si>
  <si>
    <t>darba samaksas likme (Ls/h)</t>
  </si>
  <si>
    <t>darba
alga
(Ls)</t>
  </si>
  <si>
    <t>mate-
riāli
(Ls)</t>
  </si>
  <si>
    <t>mehā-
nismi
(Ls)</t>
  </si>
  <si>
    <t>kopā
(Ls)</t>
  </si>
  <si>
    <t>darb-
ietilpība
(c/h)</t>
  </si>
  <si>
    <t>summa
(Ls)</t>
  </si>
  <si>
    <t>m</t>
  </si>
  <si>
    <t>Kopā:</t>
  </si>
  <si>
    <t xml:space="preserve">Materiālu un būvgružu transporta izdevumi </t>
  </si>
  <si>
    <t xml:space="preserve">Darba devēja sociālais nodoklis </t>
  </si>
  <si>
    <t>Ls</t>
  </si>
  <si>
    <t>Objekta adrese: Zlēkas, Zlēku pagasts, Ventspils novads</t>
  </si>
  <si>
    <t>Objekta nosaukums : Zlēku pamatskolas kopmītņu ēka</t>
  </si>
  <si>
    <t>Jumta seguma demontāža</t>
  </si>
  <si>
    <t>m2</t>
  </si>
  <si>
    <t>Ūdens tekņu  un cauruļu demontāža</t>
  </si>
  <si>
    <t>Bojāto jumta konstrukciju remonts</t>
  </si>
  <si>
    <t>m3</t>
  </si>
  <si>
    <t>4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</si>
  <si>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</si>
  <si>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</si>
  <si>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</si>
  <si>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</si>
  <si>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</si>
  <si>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</si>
  <si>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</si>
  <si>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</si>
  <si>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</si>
  <si>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</si>
  <si>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</si>
  <si>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</si>
  <si>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</si>
  <si>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</si>
  <si>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</si>
  <si>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Papildus zāģmateriāli jumta virsmas izlīdzināšanai</t>
  </si>
  <si>
    <t>Cinkots jumta skārds dzegas apšuvumam, lāsenēm</t>
  </si>
  <si>
    <t>"Eternit" seguma ieklāšana uz esošā latojuma</t>
  </si>
  <si>
    <t>Cinkota skārda Jumta kores montāža</t>
  </si>
  <si>
    <t>Dūmvadu iesegšana ar cinkotu skārdu un pieslēgums pie ārsienas</t>
  </si>
  <si>
    <t>Ūdens tekņu d=140mm montāža</t>
  </si>
  <si>
    <t>Ūdens noteku d=140mm montāža</t>
  </si>
  <si>
    <t>Sniega barjeras montāža</t>
  </si>
  <si>
    <t>Skursteņu galu remonts</t>
  </si>
  <si>
    <t>Sastatņu montāža un dmontāža</t>
  </si>
  <si>
    <t>Bojāto dēļu maiņa dzegām un gala sienām</t>
  </si>
  <si>
    <t>Dzegas un gala sienu dēļu krāsošana</t>
  </si>
  <si>
    <t>Jumta koka konstrukciju apstrāde pret trupi un uguns aizsardzību</t>
  </si>
  <si>
    <t>17</t>
  </si>
  <si>
    <t>18</t>
  </si>
  <si>
    <t>Būvgružu savākšana un aizvešana</t>
  </si>
  <si>
    <t>Konteinera noma</t>
  </si>
  <si>
    <t>gb</t>
  </si>
  <si>
    <t>Neparedzētie darbi</t>
  </si>
  <si>
    <t>Kopā tiešās izmaksas:</t>
  </si>
  <si>
    <t>Pieskaitāmie izdevumi</t>
  </si>
  <si>
    <t>Peļņa</t>
  </si>
  <si>
    <t>PVN</t>
  </si>
  <si>
    <t>Pavisam kopā :</t>
  </si>
  <si>
    <t>Jumta remonta tāme</t>
  </si>
  <si>
    <t>Objekta nosaukums : Zlēku pagasta bibliotēka</t>
  </si>
  <si>
    <t>Objekta adrese:  Zlēku  pagasts, Ventspils novads</t>
  </si>
  <si>
    <t>Telpu remonta tāme</t>
  </si>
  <si>
    <t>Kanalizācijas guļvada pārbūve</t>
  </si>
  <si>
    <t>Grīdas betona pamatojuma izkalšana un atjaunošana</t>
  </si>
  <si>
    <t>Veco kanalizācijas cauruļu atrakšana, demontāža</t>
  </si>
  <si>
    <t>t.m.</t>
  </si>
  <si>
    <t>PVC d-100mm cauruļu montāža (ārējā)</t>
  </si>
  <si>
    <t>PVC d-100mm cauruļu montāža (iekštelpā)</t>
  </si>
  <si>
    <t>Pieslēgums pie kanalizācijas akas</t>
  </si>
  <si>
    <t>Pieslēgums pie esošā d-100mm čuguna stāvvada</t>
  </si>
  <si>
    <t>Tranšeju aizbēršana</t>
  </si>
  <si>
    <t>Grāmatu krātuves kosmētiskais remonts</t>
  </si>
  <si>
    <t>Vecā krāsojuma noņemšana no sienām</t>
  </si>
  <si>
    <t>Sienu līdzināšana</t>
  </si>
  <si>
    <t>Sienu špaktelēšana</t>
  </si>
  <si>
    <t>Sienu gruntēšana</t>
  </si>
  <si>
    <t>Sienu krāsošana</t>
  </si>
  <si>
    <t>Iekārto griestu montāža</t>
  </si>
  <si>
    <t>Iebūvējamās apgaismes armatūras montāža</t>
  </si>
  <si>
    <t>Grīdas pamatojuma izlīdzināšana flīzēšanai</t>
  </si>
  <si>
    <t>Grīdas flīzēšana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</si>
</sst>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dd/mm/yy"/>
    <numFmt numFmtId="173" formatCode="0.0"/>
    <numFmt numFmtId="17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10"/>
      <color indexed="63"/>
      <name val="Times New Roman"/>
      <family val="1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 readingOrder="1"/>
    </xf>
    <xf numFmtId="2" fontId="2" fillId="0" borderId="1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center" vertical="center" readingOrder="1"/>
    </xf>
    <xf numFmtId="2" fontId="3" fillId="0" borderId="12" xfId="0" applyNumberFormat="1" applyFont="1" applyFill="1" applyBorder="1" applyAlignment="1">
      <alignment horizontal="center" vertical="center" wrapText="1" readingOrder="1"/>
    </xf>
    <xf numFmtId="2" fontId="2" fillId="0" borderId="12" xfId="0" applyNumberFormat="1" applyFont="1" applyFill="1" applyBorder="1" applyAlignment="1">
      <alignment horizontal="center" vertical="center" wrapText="1" readingOrder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readingOrder="1"/>
    </xf>
    <xf numFmtId="0" fontId="3" fillId="0" borderId="10" xfId="0" applyFont="1" applyFill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 horizontal="right" vertical="center"/>
    </xf>
    <xf numFmtId="2" fontId="3" fillId="0" borderId="10" xfId="42" applyNumberFormat="1" applyFont="1" applyFill="1" applyBorder="1" applyAlignment="1" applyProtection="1">
      <alignment horizontal="center" vertical="center" wrapText="1" readingOrder="1"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10" fontId="3" fillId="0" borderId="10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 readingOrder="1"/>
    </xf>
    <xf numFmtId="2" fontId="3" fillId="0" borderId="10" xfId="0" applyNumberFormat="1" applyFont="1" applyFill="1" applyBorder="1" applyAlignment="1">
      <alignment vertical="center" wrapText="1" readingOrder="1"/>
    </xf>
    <xf numFmtId="2" fontId="2" fillId="0" borderId="10" xfId="0" applyNumberFormat="1" applyFont="1" applyFill="1" applyBorder="1" applyAlignment="1">
      <alignment vertical="center" wrapText="1" readingOrder="1"/>
    </xf>
    <xf numFmtId="2" fontId="3" fillId="0" borderId="10" xfId="0" applyNumberFormat="1" applyFont="1" applyFill="1" applyBorder="1" applyAlignment="1">
      <alignment vertical="center" readingOrder="1"/>
    </xf>
    <xf numFmtId="0" fontId="3" fillId="0" borderId="10" xfId="0" applyFont="1" applyFill="1" applyBorder="1" applyAlignment="1">
      <alignment vertical="center" wrapText="1" readingOrder="1"/>
    </xf>
    <xf numFmtId="0" fontId="2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0">
      <selection activeCell="Q20" sqref="Q20"/>
    </sheetView>
  </sheetViews>
  <sheetFormatPr defaultColWidth="9.140625" defaultRowHeight="15"/>
  <cols>
    <col min="1" max="1" width="6.421875" style="1" customWidth="1"/>
    <col min="2" max="2" width="48.421875" style="1" customWidth="1"/>
    <col min="3" max="9" width="6.28125" style="1" customWidth="1"/>
    <col min="10" max="14" width="6.7109375" style="1" customWidth="1"/>
    <col min="15" max="15" width="9.00390625" style="1" customWidth="1"/>
    <col min="16" max="16384" width="9.140625" style="1" customWidth="1"/>
  </cols>
  <sheetData>
    <row r="1" spans="1:8" ht="13.5">
      <c r="A1" s="56" t="s">
        <v>21</v>
      </c>
      <c r="B1" s="56"/>
      <c r="C1" s="56"/>
      <c r="D1" s="56"/>
      <c r="E1" s="56"/>
      <c r="F1" s="56"/>
      <c r="G1" s="56"/>
      <c r="H1" s="56"/>
    </row>
    <row r="2" spans="1:8" ht="14.25" customHeight="1">
      <c r="A2" s="55" t="s">
        <v>20</v>
      </c>
      <c r="B2" s="55"/>
      <c r="C2" s="55"/>
      <c r="D2" s="55"/>
      <c r="E2" s="55"/>
      <c r="F2" s="55"/>
      <c r="G2" s="55"/>
      <c r="H2" s="55"/>
    </row>
    <row r="3" spans="1:15" ht="15">
      <c r="A3" s="57" t="s">
        <v>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4.25" thickBot="1">
      <c r="A4" s="2"/>
      <c r="B4" s="2"/>
      <c r="C4" s="2"/>
      <c r="D4" s="2"/>
      <c r="E4" s="2"/>
      <c r="F4" s="2"/>
      <c r="G4" s="2"/>
      <c r="H4" s="2"/>
      <c r="I4" s="2"/>
      <c r="J4" s="58" t="s">
        <v>0</v>
      </c>
      <c r="K4" s="58"/>
      <c r="L4" s="64">
        <f>O35</f>
        <v>0</v>
      </c>
      <c r="M4" s="64"/>
      <c r="N4" s="2" t="s">
        <v>19</v>
      </c>
      <c r="O4" s="2"/>
    </row>
    <row r="5" spans="1:15" ht="14.25">
      <c r="A5" s="59" t="s">
        <v>1</v>
      </c>
      <c r="B5" s="59" t="s">
        <v>2</v>
      </c>
      <c r="C5" s="59" t="s">
        <v>3</v>
      </c>
      <c r="D5" s="60" t="s">
        <v>4</v>
      </c>
      <c r="E5" s="61" t="s">
        <v>5</v>
      </c>
      <c r="F5" s="62"/>
      <c r="G5" s="62"/>
      <c r="H5" s="62"/>
      <c r="I5" s="62"/>
      <c r="J5" s="63"/>
      <c r="K5" s="61" t="s">
        <v>6</v>
      </c>
      <c r="L5" s="62"/>
      <c r="M5" s="62"/>
      <c r="N5" s="62"/>
      <c r="O5" s="63"/>
    </row>
    <row r="6" spans="1:15" ht="68.25" customHeight="1">
      <c r="A6" s="59"/>
      <c r="B6" s="59"/>
      <c r="C6" s="59"/>
      <c r="D6" s="60"/>
      <c r="E6" s="41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42" t="s">
        <v>12</v>
      </c>
      <c r="K6" s="41" t="s">
        <v>13</v>
      </c>
      <c r="L6" s="3" t="s">
        <v>9</v>
      </c>
      <c r="M6" s="3" t="s">
        <v>10</v>
      </c>
      <c r="N6" s="3" t="s">
        <v>11</v>
      </c>
      <c r="O6" s="42" t="s">
        <v>14</v>
      </c>
    </row>
    <row r="7" spans="1:15" ht="13.5" customHeight="1">
      <c r="A7" s="3"/>
      <c r="B7" s="3">
        <v>3</v>
      </c>
      <c r="C7" s="3">
        <v>4</v>
      </c>
      <c r="D7" s="38">
        <v>5</v>
      </c>
      <c r="E7" s="41">
        <v>6</v>
      </c>
      <c r="F7" s="3">
        <v>7</v>
      </c>
      <c r="G7" s="3">
        <v>8</v>
      </c>
      <c r="H7" s="3">
        <v>9</v>
      </c>
      <c r="I7" s="3">
        <v>10</v>
      </c>
      <c r="J7" s="42">
        <v>11</v>
      </c>
      <c r="K7" s="41">
        <v>12</v>
      </c>
      <c r="L7" s="3">
        <v>13</v>
      </c>
      <c r="M7" s="3">
        <v>14</v>
      </c>
      <c r="N7" s="3">
        <v>15</v>
      </c>
      <c r="O7" s="42">
        <v>16</v>
      </c>
    </row>
    <row r="8" spans="1:16" ht="13.5" customHeight="1">
      <c r="A8" s="26" t="s">
        <v>28</v>
      </c>
      <c r="B8" s="23" t="s">
        <v>22</v>
      </c>
      <c r="C8" s="8" t="s">
        <v>23</v>
      </c>
      <c r="D8" s="39">
        <v>380</v>
      </c>
      <c r="E8" s="43"/>
      <c r="F8" s="16"/>
      <c r="G8" s="16"/>
      <c r="H8" s="16"/>
      <c r="I8" s="16"/>
      <c r="J8" s="44">
        <f>SUM(G8:I8)</f>
        <v>0</v>
      </c>
      <c r="K8" s="43">
        <f aca="true" t="shared" si="0" ref="K8:K25">E8*D8</f>
        <v>0</v>
      </c>
      <c r="L8" s="16">
        <f aca="true" t="shared" si="1" ref="L8:L25">G8*D8</f>
        <v>0</v>
      </c>
      <c r="M8" s="16">
        <f aca="true" t="shared" si="2" ref="M8:M25">H8*D8</f>
        <v>0</v>
      </c>
      <c r="N8" s="16">
        <f aca="true" t="shared" si="3" ref="N8:N25">I8*D8</f>
        <v>0</v>
      </c>
      <c r="O8" s="47">
        <f aca="true" t="shared" si="4" ref="O8:O25">SUM(L8:N8)</f>
        <v>0</v>
      </c>
      <c r="P8" s="22"/>
    </row>
    <row r="9" spans="1:16" ht="13.5" customHeight="1">
      <c r="A9" s="26" t="s">
        <v>29</v>
      </c>
      <c r="B9" s="23" t="s">
        <v>24</v>
      </c>
      <c r="C9" s="8" t="s">
        <v>15</v>
      </c>
      <c r="D9" s="39">
        <v>74</v>
      </c>
      <c r="E9" s="43"/>
      <c r="F9" s="16"/>
      <c r="G9" s="16"/>
      <c r="H9" s="16"/>
      <c r="I9" s="16"/>
      <c r="J9" s="44">
        <f aca="true" t="shared" si="5" ref="J9:J25">SUM(G9:I9)</f>
        <v>0</v>
      </c>
      <c r="K9" s="43">
        <f t="shared" si="0"/>
        <v>0</v>
      </c>
      <c r="L9" s="16">
        <f t="shared" si="1"/>
        <v>0</v>
      </c>
      <c r="M9" s="16">
        <f t="shared" si="2"/>
        <v>0</v>
      </c>
      <c r="N9" s="16">
        <f t="shared" si="3"/>
        <v>0</v>
      </c>
      <c r="O9" s="47">
        <f t="shared" si="4"/>
        <v>0</v>
      </c>
      <c r="P9" s="22"/>
    </row>
    <row r="10" spans="1:16" ht="13.5" customHeight="1">
      <c r="A10" s="26" t="s">
        <v>30</v>
      </c>
      <c r="B10" s="23" t="s">
        <v>25</v>
      </c>
      <c r="C10" s="8" t="s">
        <v>26</v>
      </c>
      <c r="D10" s="39">
        <v>1.8</v>
      </c>
      <c r="E10" s="43"/>
      <c r="F10" s="16"/>
      <c r="G10" s="16"/>
      <c r="H10" s="16"/>
      <c r="I10" s="16"/>
      <c r="J10" s="44">
        <f t="shared" si="5"/>
        <v>0</v>
      </c>
      <c r="K10" s="43">
        <f t="shared" si="0"/>
        <v>0</v>
      </c>
      <c r="L10" s="16">
        <f t="shared" si="1"/>
        <v>0</v>
      </c>
      <c r="M10" s="16">
        <f t="shared" si="2"/>
        <v>0</v>
      </c>
      <c r="N10" s="16">
        <f t="shared" si="3"/>
        <v>0</v>
      </c>
      <c r="O10" s="47">
        <f t="shared" si="4"/>
        <v>0</v>
      </c>
      <c r="P10" s="22"/>
    </row>
    <row r="11" spans="1:16" ht="13.5" customHeight="1">
      <c r="A11" s="26" t="s">
        <v>27</v>
      </c>
      <c r="B11" s="23" t="s">
        <v>43</v>
      </c>
      <c r="C11" s="8" t="s">
        <v>26</v>
      </c>
      <c r="D11" s="39">
        <v>1.4</v>
      </c>
      <c r="E11" s="43"/>
      <c r="F11" s="16"/>
      <c r="G11" s="16"/>
      <c r="H11" s="16"/>
      <c r="I11" s="16"/>
      <c r="J11" s="44">
        <f t="shared" si="5"/>
        <v>0</v>
      </c>
      <c r="K11" s="43">
        <f t="shared" si="0"/>
        <v>0</v>
      </c>
      <c r="L11" s="16">
        <f t="shared" si="1"/>
        <v>0</v>
      </c>
      <c r="M11" s="16">
        <f t="shared" si="2"/>
        <v>0</v>
      </c>
      <c r="N11" s="16">
        <f t="shared" si="3"/>
        <v>0</v>
      </c>
      <c r="O11" s="47">
        <f t="shared" si="4"/>
        <v>0</v>
      </c>
      <c r="P11" s="22"/>
    </row>
    <row r="12" spans="1:16" ht="13.5" customHeight="1">
      <c r="A12" s="26" t="s">
        <v>31</v>
      </c>
      <c r="B12" s="23" t="s">
        <v>44</v>
      </c>
      <c r="C12" s="8" t="s">
        <v>23</v>
      </c>
      <c r="D12" s="39">
        <v>18</v>
      </c>
      <c r="E12" s="43"/>
      <c r="F12" s="16"/>
      <c r="G12" s="16"/>
      <c r="H12" s="16"/>
      <c r="I12" s="16"/>
      <c r="J12" s="44">
        <f t="shared" si="5"/>
        <v>0</v>
      </c>
      <c r="K12" s="43">
        <f t="shared" si="0"/>
        <v>0</v>
      </c>
      <c r="L12" s="16">
        <f t="shared" si="1"/>
        <v>0</v>
      </c>
      <c r="M12" s="16">
        <f t="shared" si="2"/>
        <v>0</v>
      </c>
      <c r="N12" s="16">
        <f t="shared" si="3"/>
        <v>0</v>
      </c>
      <c r="O12" s="47">
        <f t="shared" si="4"/>
        <v>0</v>
      </c>
      <c r="P12" s="22"/>
    </row>
    <row r="13" spans="1:16" ht="13.5" customHeight="1">
      <c r="A13" s="26" t="s">
        <v>32</v>
      </c>
      <c r="B13" s="23" t="s">
        <v>45</v>
      </c>
      <c r="C13" s="8" t="s">
        <v>23</v>
      </c>
      <c r="D13" s="39">
        <v>380</v>
      </c>
      <c r="E13" s="43"/>
      <c r="F13" s="16"/>
      <c r="G13" s="16"/>
      <c r="H13" s="16"/>
      <c r="I13" s="16"/>
      <c r="J13" s="44">
        <f t="shared" si="5"/>
        <v>0</v>
      </c>
      <c r="K13" s="43">
        <f t="shared" si="0"/>
        <v>0</v>
      </c>
      <c r="L13" s="16">
        <f t="shared" si="1"/>
        <v>0</v>
      </c>
      <c r="M13" s="16">
        <f t="shared" si="2"/>
        <v>0</v>
      </c>
      <c r="N13" s="16">
        <f t="shared" si="3"/>
        <v>0</v>
      </c>
      <c r="O13" s="47">
        <f t="shared" si="4"/>
        <v>0</v>
      </c>
      <c r="P13" s="22"/>
    </row>
    <row r="14" spans="1:16" ht="13.5" customHeight="1">
      <c r="A14" s="26" t="s">
        <v>33</v>
      </c>
      <c r="B14" s="23" t="s">
        <v>46</v>
      </c>
      <c r="C14" s="8" t="s">
        <v>15</v>
      </c>
      <c r="D14" s="39">
        <v>23</v>
      </c>
      <c r="E14" s="43"/>
      <c r="F14" s="16"/>
      <c r="G14" s="16"/>
      <c r="H14" s="16"/>
      <c r="I14" s="16"/>
      <c r="J14" s="44">
        <f t="shared" si="5"/>
        <v>0</v>
      </c>
      <c r="K14" s="43">
        <f t="shared" si="0"/>
        <v>0</v>
      </c>
      <c r="L14" s="16">
        <f t="shared" si="1"/>
        <v>0</v>
      </c>
      <c r="M14" s="16">
        <f t="shared" si="2"/>
        <v>0</v>
      </c>
      <c r="N14" s="16">
        <f t="shared" si="3"/>
        <v>0</v>
      </c>
      <c r="O14" s="47">
        <f t="shared" si="4"/>
        <v>0</v>
      </c>
      <c r="P14" s="22"/>
    </row>
    <row r="15" spans="1:16" ht="30" customHeight="1">
      <c r="A15" s="26" t="s">
        <v>34</v>
      </c>
      <c r="B15" s="23" t="s">
        <v>47</v>
      </c>
      <c r="C15" s="8" t="s">
        <v>23</v>
      </c>
      <c r="D15" s="39">
        <v>16.5</v>
      </c>
      <c r="E15" s="43"/>
      <c r="F15" s="16"/>
      <c r="G15" s="16"/>
      <c r="H15" s="16"/>
      <c r="I15" s="16"/>
      <c r="J15" s="44">
        <f t="shared" si="5"/>
        <v>0</v>
      </c>
      <c r="K15" s="43">
        <f t="shared" si="0"/>
        <v>0</v>
      </c>
      <c r="L15" s="16">
        <f t="shared" si="1"/>
        <v>0</v>
      </c>
      <c r="M15" s="16">
        <f t="shared" si="2"/>
        <v>0</v>
      </c>
      <c r="N15" s="16">
        <f t="shared" si="3"/>
        <v>0</v>
      </c>
      <c r="O15" s="47">
        <f t="shared" si="4"/>
        <v>0</v>
      </c>
      <c r="P15" s="22"/>
    </row>
    <row r="16" spans="1:16" ht="13.5" customHeight="1">
      <c r="A16" s="26" t="s">
        <v>35</v>
      </c>
      <c r="B16" s="23" t="s">
        <v>48</v>
      </c>
      <c r="C16" s="8" t="s">
        <v>15</v>
      </c>
      <c r="D16" s="39">
        <v>24</v>
      </c>
      <c r="E16" s="43"/>
      <c r="F16" s="16"/>
      <c r="G16" s="16"/>
      <c r="H16" s="16"/>
      <c r="I16" s="16"/>
      <c r="J16" s="44">
        <f t="shared" si="5"/>
        <v>0</v>
      </c>
      <c r="K16" s="43">
        <f t="shared" si="0"/>
        <v>0</v>
      </c>
      <c r="L16" s="16">
        <f t="shared" si="1"/>
        <v>0</v>
      </c>
      <c r="M16" s="16">
        <f t="shared" si="2"/>
        <v>0</v>
      </c>
      <c r="N16" s="16">
        <f t="shared" si="3"/>
        <v>0</v>
      </c>
      <c r="O16" s="47">
        <f t="shared" si="4"/>
        <v>0</v>
      </c>
      <c r="P16" s="22"/>
    </row>
    <row r="17" spans="1:16" ht="13.5" customHeight="1">
      <c r="A17" s="26" t="s">
        <v>36</v>
      </c>
      <c r="B17" s="23" t="s">
        <v>49</v>
      </c>
      <c r="C17" s="8" t="s">
        <v>15</v>
      </c>
      <c r="D17" s="39">
        <v>29</v>
      </c>
      <c r="E17" s="43"/>
      <c r="F17" s="16"/>
      <c r="G17" s="16"/>
      <c r="H17" s="16"/>
      <c r="I17" s="16"/>
      <c r="J17" s="44">
        <f t="shared" si="5"/>
        <v>0</v>
      </c>
      <c r="K17" s="43">
        <f t="shared" si="0"/>
        <v>0</v>
      </c>
      <c r="L17" s="16">
        <f t="shared" si="1"/>
        <v>0</v>
      </c>
      <c r="M17" s="16">
        <f t="shared" si="2"/>
        <v>0</v>
      </c>
      <c r="N17" s="16">
        <f t="shared" si="3"/>
        <v>0</v>
      </c>
      <c r="O17" s="47">
        <f t="shared" si="4"/>
        <v>0</v>
      </c>
      <c r="P17" s="22"/>
    </row>
    <row r="18" spans="1:16" ht="13.5" customHeight="1">
      <c r="A18" s="26" t="s">
        <v>37</v>
      </c>
      <c r="B18" s="23" t="s">
        <v>50</v>
      </c>
      <c r="C18" s="8" t="s">
        <v>15</v>
      </c>
      <c r="D18" s="39">
        <v>5</v>
      </c>
      <c r="E18" s="43"/>
      <c r="F18" s="16"/>
      <c r="G18" s="16"/>
      <c r="H18" s="16"/>
      <c r="I18" s="16"/>
      <c r="J18" s="44">
        <f t="shared" si="5"/>
        <v>0</v>
      </c>
      <c r="K18" s="43">
        <f t="shared" si="0"/>
        <v>0</v>
      </c>
      <c r="L18" s="16">
        <f t="shared" si="1"/>
        <v>0</v>
      </c>
      <c r="M18" s="16">
        <f t="shared" si="2"/>
        <v>0</v>
      </c>
      <c r="N18" s="16">
        <f t="shared" si="3"/>
        <v>0</v>
      </c>
      <c r="O18" s="47">
        <f t="shared" si="4"/>
        <v>0</v>
      </c>
      <c r="P18" s="22"/>
    </row>
    <row r="19" spans="1:16" ht="13.5" customHeight="1">
      <c r="A19" s="26" t="s">
        <v>38</v>
      </c>
      <c r="B19" s="23" t="s">
        <v>51</v>
      </c>
      <c r="C19" s="8" t="s">
        <v>26</v>
      </c>
      <c r="D19" s="39">
        <v>4</v>
      </c>
      <c r="E19" s="43"/>
      <c r="F19" s="16"/>
      <c r="G19" s="16"/>
      <c r="H19" s="16"/>
      <c r="I19" s="16"/>
      <c r="J19" s="44">
        <f t="shared" si="5"/>
        <v>0</v>
      </c>
      <c r="K19" s="43">
        <f t="shared" si="0"/>
        <v>0</v>
      </c>
      <c r="L19" s="16">
        <f t="shared" si="1"/>
        <v>0</v>
      </c>
      <c r="M19" s="16">
        <f t="shared" si="2"/>
        <v>0</v>
      </c>
      <c r="N19" s="16">
        <f t="shared" si="3"/>
        <v>0</v>
      </c>
      <c r="O19" s="47">
        <f t="shared" si="4"/>
        <v>0</v>
      </c>
      <c r="P19" s="22"/>
    </row>
    <row r="20" spans="1:16" ht="13.5" customHeight="1">
      <c r="A20" s="26" t="s">
        <v>39</v>
      </c>
      <c r="B20" s="23" t="s">
        <v>52</v>
      </c>
      <c r="C20" s="8" t="s">
        <v>23</v>
      </c>
      <c r="D20" s="39">
        <v>276</v>
      </c>
      <c r="E20" s="43"/>
      <c r="F20" s="16"/>
      <c r="G20" s="16"/>
      <c r="H20" s="16"/>
      <c r="I20" s="16"/>
      <c r="J20" s="44">
        <f t="shared" si="5"/>
        <v>0</v>
      </c>
      <c r="K20" s="43">
        <f t="shared" si="0"/>
        <v>0</v>
      </c>
      <c r="L20" s="16">
        <f t="shared" si="1"/>
        <v>0</v>
      </c>
      <c r="M20" s="16">
        <f t="shared" si="2"/>
        <v>0</v>
      </c>
      <c r="N20" s="16">
        <f t="shared" si="3"/>
        <v>0</v>
      </c>
      <c r="O20" s="47">
        <f t="shared" si="4"/>
        <v>0</v>
      </c>
      <c r="P20" s="22"/>
    </row>
    <row r="21" spans="1:16" ht="13.5" customHeight="1">
      <c r="A21" s="26" t="s">
        <v>40</v>
      </c>
      <c r="B21" s="23" t="s">
        <v>53</v>
      </c>
      <c r="C21" s="8" t="s">
        <v>23</v>
      </c>
      <c r="D21" s="39">
        <v>46</v>
      </c>
      <c r="E21" s="43"/>
      <c r="F21" s="16"/>
      <c r="G21" s="16"/>
      <c r="H21" s="16"/>
      <c r="I21" s="16"/>
      <c r="J21" s="44">
        <f t="shared" si="5"/>
        <v>0</v>
      </c>
      <c r="K21" s="43">
        <f t="shared" si="0"/>
        <v>0</v>
      </c>
      <c r="L21" s="16">
        <f t="shared" si="1"/>
        <v>0</v>
      </c>
      <c r="M21" s="16">
        <f t="shared" si="2"/>
        <v>0</v>
      </c>
      <c r="N21" s="16">
        <f t="shared" si="3"/>
        <v>0</v>
      </c>
      <c r="O21" s="47">
        <f t="shared" si="4"/>
        <v>0</v>
      </c>
      <c r="P21" s="22"/>
    </row>
    <row r="22" spans="1:16" ht="13.5" customHeight="1">
      <c r="A22" s="26" t="s">
        <v>41</v>
      </c>
      <c r="B22" s="23" t="s">
        <v>54</v>
      </c>
      <c r="C22" s="8" t="s">
        <v>23</v>
      </c>
      <c r="D22" s="39">
        <v>106</v>
      </c>
      <c r="E22" s="43"/>
      <c r="F22" s="16"/>
      <c r="G22" s="16"/>
      <c r="H22" s="16"/>
      <c r="I22" s="16"/>
      <c r="J22" s="44">
        <f t="shared" si="5"/>
        <v>0</v>
      </c>
      <c r="K22" s="43">
        <f t="shared" si="0"/>
        <v>0</v>
      </c>
      <c r="L22" s="16">
        <f t="shared" si="1"/>
        <v>0</v>
      </c>
      <c r="M22" s="16">
        <f t="shared" si="2"/>
        <v>0</v>
      </c>
      <c r="N22" s="16">
        <f t="shared" si="3"/>
        <v>0</v>
      </c>
      <c r="O22" s="47">
        <f t="shared" si="4"/>
        <v>0</v>
      </c>
      <c r="P22" s="22"/>
    </row>
    <row r="23" spans="1:16" ht="27" customHeight="1">
      <c r="A23" s="26" t="s">
        <v>42</v>
      </c>
      <c r="B23" s="23" t="s">
        <v>55</v>
      </c>
      <c r="C23" s="8" t="s">
        <v>23</v>
      </c>
      <c r="D23" s="39">
        <v>470</v>
      </c>
      <c r="E23" s="43"/>
      <c r="F23" s="16"/>
      <c r="G23" s="16"/>
      <c r="H23" s="16"/>
      <c r="I23" s="16"/>
      <c r="J23" s="44">
        <f t="shared" si="5"/>
        <v>0</v>
      </c>
      <c r="K23" s="43">
        <f t="shared" si="0"/>
        <v>0</v>
      </c>
      <c r="L23" s="16">
        <f t="shared" si="1"/>
        <v>0</v>
      </c>
      <c r="M23" s="16">
        <f t="shared" si="2"/>
        <v>0</v>
      </c>
      <c r="N23" s="16">
        <f t="shared" si="3"/>
        <v>0</v>
      </c>
      <c r="O23" s="47">
        <f t="shared" si="4"/>
        <v>0</v>
      </c>
      <c r="P23" s="22"/>
    </row>
    <row r="24" spans="1:16" ht="13.5" customHeight="1">
      <c r="A24" s="26" t="s">
        <v>56</v>
      </c>
      <c r="B24" s="23" t="s">
        <v>58</v>
      </c>
      <c r="C24" s="8" t="s">
        <v>26</v>
      </c>
      <c r="D24" s="39">
        <v>18</v>
      </c>
      <c r="E24" s="43"/>
      <c r="F24" s="16"/>
      <c r="G24" s="16"/>
      <c r="H24" s="16"/>
      <c r="I24" s="16"/>
      <c r="J24" s="44">
        <f t="shared" si="5"/>
        <v>0</v>
      </c>
      <c r="K24" s="43">
        <f t="shared" si="0"/>
        <v>0</v>
      </c>
      <c r="L24" s="16">
        <f t="shared" si="1"/>
        <v>0</v>
      </c>
      <c r="M24" s="16">
        <f t="shared" si="2"/>
        <v>0</v>
      </c>
      <c r="N24" s="16">
        <f t="shared" si="3"/>
        <v>0</v>
      </c>
      <c r="O24" s="47">
        <f t="shared" si="4"/>
        <v>0</v>
      </c>
      <c r="P24" s="22"/>
    </row>
    <row r="25" spans="1:16" ht="13.5" customHeight="1" thickBot="1">
      <c r="A25" s="27" t="s">
        <v>57</v>
      </c>
      <c r="B25" s="28" t="s">
        <v>59</v>
      </c>
      <c r="C25" s="10" t="s">
        <v>60</v>
      </c>
      <c r="D25" s="40">
        <v>3</v>
      </c>
      <c r="E25" s="45"/>
      <c r="F25" s="29"/>
      <c r="G25" s="29"/>
      <c r="H25" s="29"/>
      <c r="I25" s="29"/>
      <c r="J25" s="46">
        <f t="shared" si="5"/>
        <v>0</v>
      </c>
      <c r="K25" s="45">
        <f t="shared" si="0"/>
        <v>0</v>
      </c>
      <c r="L25" s="29">
        <f t="shared" si="1"/>
        <v>0</v>
      </c>
      <c r="M25" s="29">
        <f t="shared" si="2"/>
        <v>0</v>
      </c>
      <c r="N25" s="29">
        <f t="shared" si="3"/>
        <v>0</v>
      </c>
      <c r="O25" s="48">
        <f t="shared" si="4"/>
        <v>0</v>
      </c>
      <c r="P25" s="22"/>
    </row>
    <row r="26" spans="1:16" ht="13.5" customHeight="1">
      <c r="A26" s="11"/>
      <c r="B26" s="24" t="s">
        <v>16</v>
      </c>
      <c r="C26" s="12"/>
      <c r="D26" s="13"/>
      <c r="E26" s="13"/>
      <c r="F26" s="13"/>
      <c r="G26" s="14"/>
      <c r="H26" s="13"/>
      <c r="I26" s="13"/>
      <c r="J26" s="13"/>
      <c r="K26" s="15">
        <f>SUM(K8:K25)</f>
        <v>0</v>
      </c>
      <c r="L26" s="15">
        <f>SUM(L8:L25)</f>
        <v>0</v>
      </c>
      <c r="M26" s="15">
        <f>SUM(M8:M25)</f>
        <v>0</v>
      </c>
      <c r="N26" s="15">
        <f>SUM(N8:N25)</f>
        <v>0</v>
      </c>
      <c r="O26" s="33">
        <f>SUM(L26:N26)</f>
        <v>0</v>
      </c>
      <c r="P26" s="6"/>
    </row>
    <row r="27" spans="1:16" ht="13.5" customHeight="1">
      <c r="A27" s="7"/>
      <c r="B27" s="18" t="s">
        <v>17</v>
      </c>
      <c r="C27" s="19"/>
      <c r="D27" s="17"/>
      <c r="E27" s="17"/>
      <c r="F27" s="17"/>
      <c r="G27" s="4"/>
      <c r="H27" s="17"/>
      <c r="I27" s="17"/>
      <c r="J27" s="17"/>
      <c r="K27" s="4"/>
      <c r="L27" s="4"/>
      <c r="M27" s="30"/>
      <c r="N27" s="4"/>
      <c r="O27" s="34">
        <f>M26*C27</f>
        <v>0</v>
      </c>
      <c r="P27" s="6"/>
    </row>
    <row r="28" spans="1:16" ht="13.5" customHeight="1">
      <c r="A28" s="7"/>
      <c r="B28" s="24" t="s">
        <v>62</v>
      </c>
      <c r="C28" s="19"/>
      <c r="D28" s="17"/>
      <c r="E28" s="17"/>
      <c r="F28" s="17"/>
      <c r="G28" s="4"/>
      <c r="H28" s="17"/>
      <c r="I28" s="17"/>
      <c r="J28" s="17"/>
      <c r="K28" s="4"/>
      <c r="L28" s="4"/>
      <c r="M28" s="30"/>
      <c r="N28" s="4"/>
      <c r="O28" s="35">
        <f>O26+O27</f>
        <v>0</v>
      </c>
      <c r="P28" s="6"/>
    </row>
    <row r="29" spans="1:16" ht="13.5" customHeight="1">
      <c r="A29" s="7"/>
      <c r="B29" s="18" t="s">
        <v>61</v>
      </c>
      <c r="C29" s="19"/>
      <c r="D29" s="17"/>
      <c r="E29" s="17"/>
      <c r="F29" s="17"/>
      <c r="G29" s="4"/>
      <c r="H29" s="17"/>
      <c r="I29" s="17"/>
      <c r="J29" s="17"/>
      <c r="K29" s="4"/>
      <c r="L29" s="4"/>
      <c r="M29" s="30"/>
      <c r="N29" s="4"/>
      <c r="O29" s="34">
        <f>O28*C29</f>
        <v>0</v>
      </c>
      <c r="P29" s="6"/>
    </row>
    <row r="30" spans="1:16" ht="13.5" customHeight="1">
      <c r="A30" s="7"/>
      <c r="B30" s="18" t="s">
        <v>63</v>
      </c>
      <c r="C30" s="19"/>
      <c r="D30" s="17"/>
      <c r="E30" s="17"/>
      <c r="F30" s="17"/>
      <c r="G30" s="4"/>
      <c r="H30" s="17"/>
      <c r="I30" s="17"/>
      <c r="J30" s="17"/>
      <c r="K30" s="4"/>
      <c r="L30" s="4"/>
      <c r="M30" s="30"/>
      <c r="N30" s="4"/>
      <c r="O30" s="34">
        <f>O28*C30</f>
        <v>0</v>
      </c>
      <c r="P30" s="6"/>
    </row>
    <row r="31" spans="1:16" ht="13.5" customHeight="1">
      <c r="A31" s="7"/>
      <c r="B31" s="18" t="s">
        <v>64</v>
      </c>
      <c r="C31" s="19"/>
      <c r="D31" s="17"/>
      <c r="E31" s="17"/>
      <c r="F31" s="17"/>
      <c r="G31" s="4"/>
      <c r="H31" s="17"/>
      <c r="I31" s="17"/>
      <c r="J31" s="17"/>
      <c r="K31" s="4"/>
      <c r="L31" s="4"/>
      <c r="M31" s="30"/>
      <c r="N31" s="4"/>
      <c r="O31" s="34">
        <f>O28*C31</f>
        <v>0</v>
      </c>
      <c r="P31" s="6"/>
    </row>
    <row r="32" spans="1:16" ht="13.5" customHeight="1">
      <c r="A32" s="9"/>
      <c r="B32" s="18" t="s">
        <v>18</v>
      </c>
      <c r="C32" s="19">
        <v>0.2409</v>
      </c>
      <c r="D32" s="17"/>
      <c r="E32" s="17"/>
      <c r="F32" s="17"/>
      <c r="G32" s="4"/>
      <c r="H32" s="4"/>
      <c r="I32" s="17"/>
      <c r="J32" s="17"/>
      <c r="K32" s="20"/>
      <c r="L32" s="17"/>
      <c r="M32" s="20"/>
      <c r="N32" s="20"/>
      <c r="O32" s="36">
        <f>L26*C32</f>
        <v>0</v>
      </c>
      <c r="P32" s="6"/>
    </row>
    <row r="33" spans="1:16" ht="13.5" customHeight="1">
      <c r="A33" s="9"/>
      <c r="B33" s="25" t="s">
        <v>16</v>
      </c>
      <c r="C33" s="21"/>
      <c r="D33" s="5"/>
      <c r="E33" s="5"/>
      <c r="F33" s="5"/>
      <c r="G33" s="4"/>
      <c r="H33" s="5"/>
      <c r="I33" s="5"/>
      <c r="J33" s="5"/>
      <c r="K33" s="5"/>
      <c r="L33" s="5"/>
      <c r="M33" s="5"/>
      <c r="N33" s="5"/>
      <c r="O33" s="35">
        <f>O28+O29+O30+O31+O32</f>
        <v>0</v>
      </c>
      <c r="P33" s="6"/>
    </row>
    <row r="34" spans="1:16" ht="13.5">
      <c r="A34" s="30"/>
      <c r="B34" s="18" t="s">
        <v>65</v>
      </c>
      <c r="C34" s="32">
        <v>0.22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7">
        <f>O33*C34</f>
        <v>0</v>
      </c>
      <c r="P34" s="6"/>
    </row>
    <row r="35" spans="1:15" ht="14.25">
      <c r="A35" s="30"/>
      <c r="B35" s="25" t="s">
        <v>66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5">
        <f>O33+O34</f>
        <v>0</v>
      </c>
    </row>
  </sheetData>
  <sheetProtection/>
  <mergeCells count="11">
    <mergeCell ref="K5:O5"/>
    <mergeCell ref="A2:H2"/>
    <mergeCell ref="A1:H1"/>
    <mergeCell ref="A3:O3"/>
    <mergeCell ref="J4:K4"/>
    <mergeCell ref="A5:A6"/>
    <mergeCell ref="B5:B6"/>
    <mergeCell ref="C5:C6"/>
    <mergeCell ref="D5:D6"/>
    <mergeCell ref="E5:J5"/>
    <mergeCell ref="L4:M4"/>
  </mergeCells>
  <printOptions/>
  <pageMargins left="0.11811023622047245" right="0.11811023622047245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S18" sqref="S18"/>
    </sheetView>
  </sheetViews>
  <sheetFormatPr defaultColWidth="9.140625" defaultRowHeight="15"/>
  <cols>
    <col min="1" max="1" width="6.421875" style="1" customWidth="1"/>
    <col min="2" max="2" width="42.7109375" style="1" customWidth="1"/>
    <col min="3" max="9" width="6.28125" style="1" customWidth="1"/>
    <col min="10" max="14" width="6.7109375" style="1" customWidth="1"/>
    <col min="15" max="15" width="9.00390625" style="1" customWidth="1"/>
    <col min="16" max="16384" width="9.140625" style="1" customWidth="1"/>
  </cols>
  <sheetData>
    <row r="1" spans="1:8" ht="13.5">
      <c r="A1" s="56" t="s">
        <v>68</v>
      </c>
      <c r="B1" s="56"/>
      <c r="C1" s="56"/>
      <c r="D1" s="56"/>
      <c r="E1" s="56"/>
      <c r="F1" s="56"/>
      <c r="G1" s="56"/>
      <c r="H1" s="56"/>
    </row>
    <row r="2" spans="1:8" ht="14.25" customHeight="1">
      <c r="A2" s="55" t="s">
        <v>69</v>
      </c>
      <c r="B2" s="55"/>
      <c r="C2" s="55"/>
      <c r="D2" s="55"/>
      <c r="E2" s="55"/>
      <c r="F2" s="55"/>
      <c r="G2" s="55"/>
      <c r="H2" s="55"/>
    </row>
    <row r="3" spans="1:15" ht="15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4.25" thickBot="1">
      <c r="A4" s="2"/>
      <c r="B4" s="2"/>
      <c r="C4" s="2"/>
      <c r="D4" s="2"/>
      <c r="E4" s="2"/>
      <c r="F4" s="2"/>
      <c r="G4" s="2"/>
      <c r="H4" s="2"/>
      <c r="I4" s="2"/>
      <c r="J4" s="58" t="s">
        <v>0</v>
      </c>
      <c r="K4" s="58"/>
      <c r="L4" s="64">
        <f>O35</f>
        <v>0</v>
      </c>
      <c r="M4" s="64"/>
      <c r="N4" s="2" t="s">
        <v>19</v>
      </c>
      <c r="O4" s="2"/>
    </row>
    <row r="5" spans="1:15" ht="14.25">
      <c r="A5" s="61" t="s">
        <v>1</v>
      </c>
      <c r="B5" s="62" t="s">
        <v>2</v>
      </c>
      <c r="C5" s="62" t="s">
        <v>3</v>
      </c>
      <c r="D5" s="63" t="s">
        <v>4</v>
      </c>
      <c r="E5" s="61" t="s">
        <v>5</v>
      </c>
      <c r="F5" s="62"/>
      <c r="G5" s="62"/>
      <c r="H5" s="62"/>
      <c r="I5" s="62"/>
      <c r="J5" s="63"/>
      <c r="K5" s="61" t="s">
        <v>6</v>
      </c>
      <c r="L5" s="62"/>
      <c r="M5" s="62"/>
      <c r="N5" s="62"/>
      <c r="O5" s="63"/>
    </row>
    <row r="6" spans="1:15" ht="68.25" customHeight="1">
      <c r="A6" s="65"/>
      <c r="B6" s="59"/>
      <c r="C6" s="59"/>
      <c r="D6" s="66"/>
      <c r="E6" s="41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42" t="s">
        <v>12</v>
      </c>
      <c r="K6" s="41" t="s">
        <v>13</v>
      </c>
      <c r="L6" s="3" t="s">
        <v>9</v>
      </c>
      <c r="M6" s="3" t="s">
        <v>10</v>
      </c>
      <c r="N6" s="3" t="s">
        <v>11</v>
      </c>
      <c r="O6" s="42" t="s">
        <v>14</v>
      </c>
    </row>
    <row r="7" spans="1:15" ht="13.5" customHeight="1">
      <c r="A7" s="41"/>
      <c r="B7" s="3">
        <v>3</v>
      </c>
      <c r="C7" s="3">
        <v>4</v>
      </c>
      <c r="D7" s="42">
        <v>5</v>
      </c>
      <c r="E7" s="41">
        <v>6</v>
      </c>
      <c r="F7" s="3">
        <v>7</v>
      </c>
      <c r="G7" s="3">
        <v>8</v>
      </c>
      <c r="H7" s="3">
        <v>9</v>
      </c>
      <c r="I7" s="3">
        <v>10</v>
      </c>
      <c r="J7" s="42">
        <v>11</v>
      </c>
      <c r="K7" s="41">
        <v>12</v>
      </c>
      <c r="L7" s="3">
        <v>13</v>
      </c>
      <c r="M7" s="3">
        <v>14</v>
      </c>
      <c r="N7" s="3">
        <v>15</v>
      </c>
      <c r="O7" s="42">
        <v>16</v>
      </c>
    </row>
    <row r="8" spans="1:15" ht="13.5" customHeight="1">
      <c r="A8" s="41"/>
      <c r="B8" s="3" t="s">
        <v>71</v>
      </c>
      <c r="C8" s="3"/>
      <c r="D8" s="42"/>
      <c r="E8" s="41"/>
      <c r="F8" s="3"/>
      <c r="G8" s="3"/>
      <c r="H8" s="3"/>
      <c r="I8" s="3"/>
      <c r="J8" s="42"/>
      <c r="K8" s="41"/>
      <c r="L8" s="3"/>
      <c r="M8" s="3"/>
      <c r="N8" s="3"/>
      <c r="O8" s="42"/>
    </row>
    <row r="9" spans="1:16" ht="13.5" customHeight="1">
      <c r="A9" s="49" t="s">
        <v>28</v>
      </c>
      <c r="B9" s="30" t="s">
        <v>72</v>
      </c>
      <c r="C9" s="8" t="s">
        <v>23</v>
      </c>
      <c r="D9" s="47">
        <v>2.3</v>
      </c>
      <c r="E9" s="43"/>
      <c r="F9" s="16"/>
      <c r="G9" s="16"/>
      <c r="H9" s="16"/>
      <c r="I9" s="16"/>
      <c r="J9" s="44">
        <f>SUM(G9:I9)</f>
        <v>0</v>
      </c>
      <c r="K9" s="43">
        <f aca="true" t="shared" si="0" ref="K9:K22">E9*D9</f>
        <v>0</v>
      </c>
      <c r="L9" s="16">
        <f aca="true" t="shared" si="1" ref="L9:L22">G9*D9</f>
        <v>0</v>
      </c>
      <c r="M9" s="16">
        <f aca="true" t="shared" si="2" ref="M9:M22">H9*D9</f>
        <v>0</v>
      </c>
      <c r="N9" s="16">
        <f aca="true" t="shared" si="3" ref="N9:N22">I9*D9</f>
        <v>0</v>
      </c>
      <c r="O9" s="47">
        <f aca="true" t="shared" si="4" ref="O9:O22">SUM(L9:N9)</f>
        <v>0</v>
      </c>
      <c r="P9" s="22"/>
    </row>
    <row r="10" spans="1:16" ht="13.5" customHeight="1">
      <c r="A10" s="49" t="s">
        <v>29</v>
      </c>
      <c r="B10" s="30" t="s">
        <v>73</v>
      </c>
      <c r="C10" s="8" t="s">
        <v>74</v>
      </c>
      <c r="D10" s="47">
        <v>8.8</v>
      </c>
      <c r="E10" s="43"/>
      <c r="F10" s="16"/>
      <c r="G10" s="16"/>
      <c r="H10" s="16"/>
      <c r="I10" s="16"/>
      <c r="J10" s="44">
        <f aca="true" t="shared" si="5" ref="J10:J25">SUM(G10:I10)</f>
        <v>0</v>
      </c>
      <c r="K10" s="43">
        <f t="shared" si="0"/>
        <v>0</v>
      </c>
      <c r="L10" s="16">
        <f t="shared" si="1"/>
        <v>0</v>
      </c>
      <c r="M10" s="16">
        <f t="shared" si="2"/>
        <v>0</v>
      </c>
      <c r="N10" s="16">
        <f t="shared" si="3"/>
        <v>0</v>
      </c>
      <c r="O10" s="47">
        <f t="shared" si="4"/>
        <v>0</v>
      </c>
      <c r="P10" s="22"/>
    </row>
    <row r="11" spans="1:16" ht="13.5" customHeight="1">
      <c r="A11" s="49" t="s">
        <v>30</v>
      </c>
      <c r="B11" s="1" t="s">
        <v>75</v>
      </c>
      <c r="C11" s="8" t="s">
        <v>74</v>
      </c>
      <c r="D11" s="47">
        <v>4.3</v>
      </c>
      <c r="E11" s="43"/>
      <c r="F11" s="16"/>
      <c r="G11" s="16"/>
      <c r="H11" s="16"/>
      <c r="I11" s="16"/>
      <c r="J11" s="44">
        <f t="shared" si="5"/>
        <v>0</v>
      </c>
      <c r="K11" s="43">
        <f t="shared" si="0"/>
        <v>0</v>
      </c>
      <c r="L11" s="16">
        <f t="shared" si="1"/>
        <v>0</v>
      </c>
      <c r="M11" s="16">
        <f t="shared" si="2"/>
        <v>0</v>
      </c>
      <c r="N11" s="16">
        <f t="shared" si="3"/>
        <v>0</v>
      </c>
      <c r="O11" s="47">
        <f t="shared" si="4"/>
        <v>0</v>
      </c>
      <c r="P11" s="22"/>
    </row>
    <row r="12" spans="1:16" ht="13.5" customHeight="1">
      <c r="A12" s="49" t="s">
        <v>27</v>
      </c>
      <c r="B12" s="30" t="s">
        <v>76</v>
      </c>
      <c r="C12" s="8" t="s">
        <v>74</v>
      </c>
      <c r="D12" s="47">
        <v>4.5</v>
      </c>
      <c r="E12" s="43"/>
      <c r="F12" s="16"/>
      <c r="G12" s="16"/>
      <c r="H12" s="16"/>
      <c r="I12" s="16"/>
      <c r="J12" s="44">
        <f t="shared" si="5"/>
        <v>0</v>
      </c>
      <c r="K12" s="43">
        <f t="shared" si="0"/>
        <v>0</v>
      </c>
      <c r="L12" s="16">
        <f t="shared" si="1"/>
        <v>0</v>
      </c>
      <c r="M12" s="16">
        <f t="shared" si="2"/>
        <v>0</v>
      </c>
      <c r="N12" s="16">
        <f t="shared" si="3"/>
        <v>0</v>
      </c>
      <c r="O12" s="47">
        <f t="shared" si="4"/>
        <v>0</v>
      </c>
      <c r="P12" s="22"/>
    </row>
    <row r="13" spans="1:16" ht="13.5" customHeight="1">
      <c r="A13" s="49" t="s">
        <v>31</v>
      </c>
      <c r="B13" s="30" t="s">
        <v>77</v>
      </c>
      <c r="C13" s="8" t="s">
        <v>60</v>
      </c>
      <c r="D13" s="47">
        <v>1</v>
      </c>
      <c r="E13" s="43"/>
      <c r="F13" s="16"/>
      <c r="G13" s="16"/>
      <c r="H13" s="16"/>
      <c r="I13" s="16"/>
      <c r="J13" s="44">
        <f t="shared" si="5"/>
        <v>0</v>
      </c>
      <c r="K13" s="43">
        <f t="shared" si="0"/>
        <v>0</v>
      </c>
      <c r="L13" s="16">
        <f t="shared" si="1"/>
        <v>0</v>
      </c>
      <c r="M13" s="16">
        <f t="shared" si="2"/>
        <v>0</v>
      </c>
      <c r="N13" s="16">
        <f t="shared" si="3"/>
        <v>0</v>
      </c>
      <c r="O13" s="47">
        <f t="shared" si="4"/>
        <v>0</v>
      </c>
      <c r="P13" s="22"/>
    </row>
    <row r="14" spans="1:16" ht="13.5" customHeight="1">
      <c r="A14" s="49" t="s">
        <v>32</v>
      </c>
      <c r="B14" s="23" t="s">
        <v>78</v>
      </c>
      <c r="C14" s="8" t="s">
        <v>60</v>
      </c>
      <c r="D14" s="47">
        <v>1</v>
      </c>
      <c r="E14" s="43"/>
      <c r="F14" s="16"/>
      <c r="G14" s="16"/>
      <c r="H14" s="16"/>
      <c r="I14" s="16"/>
      <c r="J14" s="44">
        <f t="shared" si="5"/>
        <v>0</v>
      </c>
      <c r="K14" s="43">
        <f t="shared" si="0"/>
        <v>0</v>
      </c>
      <c r="L14" s="16">
        <f t="shared" si="1"/>
        <v>0</v>
      </c>
      <c r="M14" s="16">
        <f t="shared" si="2"/>
        <v>0</v>
      </c>
      <c r="N14" s="16">
        <f t="shared" si="3"/>
        <v>0</v>
      </c>
      <c r="O14" s="47">
        <f t="shared" si="4"/>
        <v>0</v>
      </c>
      <c r="P14" s="22"/>
    </row>
    <row r="15" spans="1:16" ht="13.5" customHeight="1">
      <c r="A15" s="49" t="s">
        <v>33</v>
      </c>
      <c r="B15" s="23" t="s">
        <v>79</v>
      </c>
      <c r="C15" s="8" t="s">
        <v>74</v>
      </c>
      <c r="D15" s="47">
        <v>8.8</v>
      </c>
      <c r="E15" s="43"/>
      <c r="F15" s="16"/>
      <c r="G15" s="16"/>
      <c r="H15" s="16"/>
      <c r="I15" s="16"/>
      <c r="J15" s="44">
        <f t="shared" si="5"/>
        <v>0</v>
      </c>
      <c r="K15" s="43">
        <f t="shared" si="0"/>
        <v>0</v>
      </c>
      <c r="L15" s="16">
        <f t="shared" si="1"/>
        <v>0</v>
      </c>
      <c r="M15" s="16">
        <f t="shared" si="2"/>
        <v>0</v>
      </c>
      <c r="N15" s="16">
        <f t="shared" si="3"/>
        <v>0</v>
      </c>
      <c r="O15" s="47">
        <f t="shared" si="4"/>
        <v>0</v>
      </c>
      <c r="P15" s="22"/>
    </row>
    <row r="16" spans="1:16" ht="13.5" customHeight="1">
      <c r="A16" s="49"/>
      <c r="B16" s="3" t="s">
        <v>80</v>
      </c>
      <c r="C16" s="8"/>
      <c r="D16" s="47"/>
      <c r="E16" s="43"/>
      <c r="F16" s="16"/>
      <c r="G16" s="16"/>
      <c r="H16" s="16"/>
      <c r="I16" s="16"/>
      <c r="J16" s="44"/>
      <c r="K16" s="43"/>
      <c r="L16" s="16"/>
      <c r="M16" s="16"/>
      <c r="N16" s="16"/>
      <c r="O16" s="47"/>
      <c r="P16" s="22"/>
    </row>
    <row r="17" spans="1:16" ht="13.5" customHeight="1">
      <c r="A17" s="49" t="s">
        <v>34</v>
      </c>
      <c r="B17" s="50" t="s">
        <v>81</v>
      </c>
      <c r="C17" s="8" t="s">
        <v>23</v>
      </c>
      <c r="D17" s="47">
        <v>60.4</v>
      </c>
      <c r="E17" s="43"/>
      <c r="F17" s="16"/>
      <c r="G17" s="16"/>
      <c r="H17" s="16"/>
      <c r="I17" s="16"/>
      <c r="J17" s="44">
        <f t="shared" si="5"/>
        <v>0</v>
      </c>
      <c r="K17" s="43">
        <f t="shared" si="0"/>
        <v>0</v>
      </c>
      <c r="L17" s="16">
        <f t="shared" si="1"/>
        <v>0</v>
      </c>
      <c r="M17" s="16">
        <f t="shared" si="2"/>
        <v>0</v>
      </c>
      <c r="N17" s="16">
        <f t="shared" si="3"/>
        <v>0</v>
      </c>
      <c r="O17" s="47">
        <f t="shared" si="4"/>
        <v>0</v>
      </c>
      <c r="P17" s="22"/>
    </row>
    <row r="18" spans="1:16" ht="13.5" customHeight="1">
      <c r="A18" s="49" t="s">
        <v>35</v>
      </c>
      <c r="B18" s="50" t="s">
        <v>82</v>
      </c>
      <c r="C18" s="8" t="s">
        <v>23</v>
      </c>
      <c r="D18" s="47">
        <v>60.4</v>
      </c>
      <c r="E18" s="43"/>
      <c r="F18" s="16"/>
      <c r="G18" s="16"/>
      <c r="H18" s="16"/>
      <c r="I18" s="16"/>
      <c r="J18" s="44">
        <f t="shared" si="5"/>
        <v>0</v>
      </c>
      <c r="K18" s="43">
        <f t="shared" si="0"/>
        <v>0</v>
      </c>
      <c r="L18" s="16">
        <f t="shared" si="1"/>
        <v>0</v>
      </c>
      <c r="M18" s="16">
        <f t="shared" si="2"/>
        <v>0</v>
      </c>
      <c r="N18" s="16">
        <f t="shared" si="3"/>
        <v>0</v>
      </c>
      <c r="O18" s="47">
        <f t="shared" si="4"/>
        <v>0</v>
      </c>
      <c r="P18" s="22"/>
    </row>
    <row r="19" spans="1:16" ht="13.5" customHeight="1">
      <c r="A19" s="49" t="s">
        <v>36</v>
      </c>
      <c r="B19" s="50" t="s">
        <v>83</v>
      </c>
      <c r="C19" s="8" t="s">
        <v>23</v>
      </c>
      <c r="D19" s="47">
        <v>60.4</v>
      </c>
      <c r="E19" s="43"/>
      <c r="F19" s="16"/>
      <c r="G19" s="16"/>
      <c r="H19" s="16"/>
      <c r="I19" s="16"/>
      <c r="J19" s="44">
        <f t="shared" si="5"/>
        <v>0</v>
      </c>
      <c r="K19" s="43">
        <f t="shared" si="0"/>
        <v>0</v>
      </c>
      <c r="L19" s="16">
        <f t="shared" si="1"/>
        <v>0</v>
      </c>
      <c r="M19" s="16">
        <f t="shared" si="2"/>
        <v>0</v>
      </c>
      <c r="N19" s="16">
        <f t="shared" si="3"/>
        <v>0</v>
      </c>
      <c r="O19" s="47">
        <f t="shared" si="4"/>
        <v>0</v>
      </c>
      <c r="P19" s="22"/>
    </row>
    <row r="20" spans="1:16" ht="13.5" customHeight="1">
      <c r="A20" s="49" t="s">
        <v>37</v>
      </c>
      <c r="B20" s="50" t="s">
        <v>84</v>
      </c>
      <c r="C20" s="8" t="s">
        <v>23</v>
      </c>
      <c r="D20" s="47">
        <v>60.4</v>
      </c>
      <c r="E20" s="43"/>
      <c r="F20" s="16"/>
      <c r="G20" s="16"/>
      <c r="H20" s="16"/>
      <c r="I20" s="16"/>
      <c r="J20" s="44">
        <f t="shared" si="5"/>
        <v>0</v>
      </c>
      <c r="K20" s="43">
        <f t="shared" si="0"/>
        <v>0</v>
      </c>
      <c r="L20" s="16">
        <f t="shared" si="1"/>
        <v>0</v>
      </c>
      <c r="M20" s="16">
        <f t="shared" si="2"/>
        <v>0</v>
      </c>
      <c r="N20" s="16">
        <f t="shared" si="3"/>
        <v>0</v>
      </c>
      <c r="O20" s="47">
        <f t="shared" si="4"/>
        <v>0</v>
      </c>
      <c r="P20" s="22"/>
    </row>
    <row r="21" spans="1:16" ht="13.5" customHeight="1">
      <c r="A21" s="49" t="s">
        <v>38</v>
      </c>
      <c r="B21" s="50" t="s">
        <v>85</v>
      </c>
      <c r="C21" s="51" t="s">
        <v>23</v>
      </c>
      <c r="D21" s="52">
        <v>60.4</v>
      </c>
      <c r="E21" s="53"/>
      <c r="F21" s="11"/>
      <c r="G21" s="11"/>
      <c r="H21" s="11"/>
      <c r="I21" s="11"/>
      <c r="J21" s="44">
        <f t="shared" si="5"/>
        <v>0</v>
      </c>
      <c r="K21" s="53">
        <f t="shared" si="0"/>
        <v>0</v>
      </c>
      <c r="L21" s="11">
        <f t="shared" si="1"/>
        <v>0</v>
      </c>
      <c r="M21" s="11">
        <f t="shared" si="2"/>
        <v>0</v>
      </c>
      <c r="N21" s="11">
        <f t="shared" si="3"/>
        <v>0</v>
      </c>
      <c r="O21" s="52">
        <f t="shared" si="4"/>
        <v>0</v>
      </c>
      <c r="P21" s="22"/>
    </row>
    <row r="22" spans="1:16" ht="13.5" customHeight="1">
      <c r="A22" s="49" t="s">
        <v>39</v>
      </c>
      <c r="B22" s="54" t="s">
        <v>86</v>
      </c>
      <c r="C22" s="51" t="s">
        <v>23</v>
      </c>
      <c r="D22" s="52">
        <v>22.2</v>
      </c>
      <c r="E22" s="53"/>
      <c r="F22" s="11"/>
      <c r="G22" s="11"/>
      <c r="H22" s="11"/>
      <c r="I22" s="11"/>
      <c r="J22" s="44">
        <f t="shared" si="5"/>
        <v>0</v>
      </c>
      <c r="K22" s="53">
        <f t="shared" si="0"/>
        <v>0</v>
      </c>
      <c r="L22" s="11">
        <f t="shared" si="1"/>
        <v>0</v>
      </c>
      <c r="M22" s="11">
        <f t="shared" si="2"/>
        <v>0</v>
      </c>
      <c r="N22" s="11">
        <f t="shared" si="3"/>
        <v>0</v>
      </c>
      <c r="O22" s="52">
        <f t="shared" si="4"/>
        <v>0</v>
      </c>
      <c r="P22" s="22"/>
    </row>
    <row r="23" spans="1:16" ht="13.5" customHeight="1">
      <c r="A23" s="49" t="s">
        <v>40</v>
      </c>
      <c r="B23" s="54" t="s">
        <v>87</v>
      </c>
      <c r="C23" s="51" t="s">
        <v>60</v>
      </c>
      <c r="D23" s="52">
        <v>4</v>
      </c>
      <c r="E23" s="53"/>
      <c r="F23" s="11"/>
      <c r="G23" s="11"/>
      <c r="H23" s="11"/>
      <c r="I23" s="11"/>
      <c r="J23" s="44">
        <f t="shared" si="5"/>
        <v>0</v>
      </c>
      <c r="K23" s="53">
        <f>E23*D23</f>
        <v>0</v>
      </c>
      <c r="L23" s="11">
        <f>G23*D23</f>
        <v>0</v>
      </c>
      <c r="M23" s="11">
        <f>H23*D23</f>
        <v>0</v>
      </c>
      <c r="N23" s="11">
        <f>I23*D23</f>
        <v>0</v>
      </c>
      <c r="O23" s="52">
        <f>SUM(L23:N23)</f>
        <v>0</v>
      </c>
      <c r="P23" s="22"/>
    </row>
    <row r="24" spans="1:16" ht="13.5" customHeight="1">
      <c r="A24" s="49" t="s">
        <v>41</v>
      </c>
      <c r="B24" s="54" t="s">
        <v>88</v>
      </c>
      <c r="C24" s="51" t="s">
        <v>23</v>
      </c>
      <c r="D24" s="52">
        <v>22.2</v>
      </c>
      <c r="E24" s="53"/>
      <c r="F24" s="11"/>
      <c r="G24" s="11"/>
      <c r="H24" s="11"/>
      <c r="I24" s="11"/>
      <c r="J24" s="44">
        <f t="shared" si="5"/>
        <v>0</v>
      </c>
      <c r="K24" s="53">
        <f>E24*D24</f>
        <v>0</v>
      </c>
      <c r="L24" s="11">
        <f>G24*D24</f>
        <v>0</v>
      </c>
      <c r="M24" s="11">
        <f>H24*D24</f>
        <v>0</v>
      </c>
      <c r="N24" s="11">
        <f>I24*D24</f>
        <v>0</v>
      </c>
      <c r="O24" s="52">
        <f>SUM(L24:N24)</f>
        <v>0</v>
      </c>
      <c r="P24" s="22"/>
    </row>
    <row r="25" spans="1:16" ht="13.5" customHeight="1">
      <c r="A25" s="49" t="s">
        <v>42</v>
      </c>
      <c r="B25" s="54" t="s">
        <v>89</v>
      </c>
      <c r="C25" s="51" t="s">
        <v>23</v>
      </c>
      <c r="D25" s="52">
        <v>22.2</v>
      </c>
      <c r="E25" s="53"/>
      <c r="F25" s="11"/>
      <c r="G25" s="11"/>
      <c r="H25" s="11"/>
      <c r="I25" s="11"/>
      <c r="J25" s="44">
        <f t="shared" si="5"/>
        <v>0</v>
      </c>
      <c r="K25" s="53">
        <f>E25*D25</f>
        <v>0</v>
      </c>
      <c r="L25" s="53">
        <f>F25*E25</f>
        <v>0</v>
      </c>
      <c r="M25" s="53">
        <f>G25*F25</f>
        <v>0</v>
      </c>
      <c r="N25" s="53">
        <f>H25*G25</f>
        <v>0</v>
      </c>
      <c r="O25" s="52">
        <f>SUM(L25:N25)</f>
        <v>0</v>
      </c>
      <c r="P25" s="22"/>
    </row>
    <row r="26" spans="1:16" ht="13.5" customHeight="1">
      <c r="A26" s="11"/>
      <c r="B26" s="24" t="s">
        <v>16</v>
      </c>
      <c r="C26" s="12"/>
      <c r="D26" s="13"/>
      <c r="E26" s="13"/>
      <c r="F26" s="13"/>
      <c r="G26" s="14"/>
      <c r="H26" s="13"/>
      <c r="I26" s="13"/>
      <c r="J26" s="13"/>
      <c r="K26" s="15">
        <f>SUM(K9:K25)</f>
        <v>0</v>
      </c>
      <c r="L26" s="15">
        <f>SUM(L9:L25)</f>
        <v>0</v>
      </c>
      <c r="M26" s="15">
        <f>SUM(M9:M25)</f>
        <v>0</v>
      </c>
      <c r="N26" s="15">
        <f>SUM(N9:N25)</f>
        <v>0</v>
      </c>
      <c r="O26" s="13">
        <f>SUM(L26:N26)</f>
        <v>0</v>
      </c>
      <c r="P26" s="6"/>
    </row>
    <row r="27" spans="1:16" ht="13.5" customHeight="1">
      <c r="A27" s="7"/>
      <c r="B27" s="18" t="s">
        <v>17</v>
      </c>
      <c r="C27" s="19"/>
      <c r="D27" s="17"/>
      <c r="E27" s="17"/>
      <c r="F27" s="17"/>
      <c r="G27" s="4"/>
      <c r="H27" s="17"/>
      <c r="I27" s="17"/>
      <c r="J27" s="17"/>
      <c r="K27" s="4"/>
      <c r="L27" s="4"/>
      <c r="M27" s="30"/>
      <c r="N27" s="4"/>
      <c r="O27" s="4">
        <f>M26*C27</f>
        <v>0</v>
      </c>
      <c r="P27" s="6"/>
    </row>
    <row r="28" spans="1:16" ht="13.5" customHeight="1">
      <c r="A28" s="7"/>
      <c r="B28" s="24" t="s">
        <v>62</v>
      </c>
      <c r="C28" s="19"/>
      <c r="D28" s="17"/>
      <c r="E28" s="17"/>
      <c r="F28" s="17"/>
      <c r="G28" s="4"/>
      <c r="H28" s="17"/>
      <c r="I28" s="17"/>
      <c r="J28" s="17"/>
      <c r="K28" s="4"/>
      <c r="L28" s="4"/>
      <c r="M28" s="30"/>
      <c r="N28" s="4"/>
      <c r="O28" s="5">
        <f>O26+O27</f>
        <v>0</v>
      </c>
      <c r="P28" s="6"/>
    </row>
    <row r="29" spans="1:16" ht="13.5" customHeight="1">
      <c r="A29" s="7"/>
      <c r="B29" s="18" t="s">
        <v>61</v>
      </c>
      <c r="C29" s="19"/>
      <c r="D29" s="17"/>
      <c r="E29" s="17"/>
      <c r="F29" s="17"/>
      <c r="G29" s="4"/>
      <c r="H29" s="17"/>
      <c r="I29" s="17"/>
      <c r="J29" s="17"/>
      <c r="K29" s="4"/>
      <c r="L29" s="4"/>
      <c r="M29" s="30"/>
      <c r="N29" s="4"/>
      <c r="O29" s="4">
        <f>O28*C29</f>
        <v>0</v>
      </c>
      <c r="P29" s="6"/>
    </row>
    <row r="30" spans="1:16" ht="13.5" customHeight="1">
      <c r="A30" s="7"/>
      <c r="B30" s="18" t="s">
        <v>63</v>
      </c>
      <c r="C30" s="19"/>
      <c r="D30" s="17"/>
      <c r="E30" s="17"/>
      <c r="F30" s="17"/>
      <c r="G30" s="4"/>
      <c r="H30" s="17"/>
      <c r="I30" s="17"/>
      <c r="J30" s="17"/>
      <c r="K30" s="4"/>
      <c r="L30" s="4"/>
      <c r="M30" s="30"/>
      <c r="N30" s="4"/>
      <c r="O30" s="4">
        <f>O28*C30</f>
        <v>0</v>
      </c>
      <c r="P30" s="6"/>
    </row>
    <row r="31" spans="1:16" ht="13.5" customHeight="1">
      <c r="A31" s="7"/>
      <c r="B31" s="18" t="s">
        <v>64</v>
      </c>
      <c r="C31" s="19"/>
      <c r="D31" s="17"/>
      <c r="E31" s="17"/>
      <c r="F31" s="17"/>
      <c r="G31" s="4"/>
      <c r="H31" s="17"/>
      <c r="I31" s="17"/>
      <c r="J31" s="17"/>
      <c r="K31" s="4"/>
      <c r="L31" s="4"/>
      <c r="M31" s="30"/>
      <c r="N31" s="4"/>
      <c r="O31" s="4">
        <f>O28*C31</f>
        <v>0</v>
      </c>
      <c r="P31" s="6"/>
    </row>
    <row r="32" spans="1:16" ht="13.5" customHeight="1">
      <c r="A32" s="9"/>
      <c r="B32" s="18" t="s">
        <v>18</v>
      </c>
      <c r="C32" s="19">
        <v>0.2409</v>
      </c>
      <c r="D32" s="17"/>
      <c r="E32" s="17"/>
      <c r="F32" s="17"/>
      <c r="G32" s="4"/>
      <c r="H32" s="4"/>
      <c r="I32" s="17"/>
      <c r="J32" s="17"/>
      <c r="K32" s="20"/>
      <c r="L32" s="17"/>
      <c r="M32" s="20"/>
      <c r="N32" s="20"/>
      <c r="O32" s="17">
        <f>L26*C32</f>
        <v>0</v>
      </c>
      <c r="P32" s="6"/>
    </row>
    <row r="33" spans="1:16" ht="13.5" customHeight="1">
      <c r="A33" s="9"/>
      <c r="B33" s="25" t="s">
        <v>16</v>
      </c>
      <c r="C33" s="21"/>
      <c r="D33" s="5"/>
      <c r="E33" s="5"/>
      <c r="F33" s="5"/>
      <c r="G33" s="4"/>
      <c r="H33" s="5"/>
      <c r="I33" s="5"/>
      <c r="J33" s="5"/>
      <c r="K33" s="5"/>
      <c r="L33" s="5"/>
      <c r="M33" s="5"/>
      <c r="N33" s="5"/>
      <c r="O33" s="5">
        <f>O28+O29+O30+O31+O32</f>
        <v>0</v>
      </c>
      <c r="P33" s="6"/>
    </row>
    <row r="34" spans="1:16" ht="13.5">
      <c r="A34" s="30"/>
      <c r="B34" s="18" t="s">
        <v>65</v>
      </c>
      <c r="C34" s="32">
        <v>0.22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>
        <f>O33*C34</f>
        <v>0</v>
      </c>
      <c r="P34" s="6"/>
    </row>
    <row r="35" spans="1:15" ht="14.25">
      <c r="A35" s="30"/>
      <c r="B35" s="25" t="s">
        <v>66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5">
        <f>O33+O34</f>
        <v>0</v>
      </c>
    </row>
  </sheetData>
  <sheetProtection/>
  <mergeCells count="11">
    <mergeCell ref="D5:D6"/>
    <mergeCell ref="E5:J5"/>
    <mergeCell ref="K5:O5"/>
    <mergeCell ref="A1:H1"/>
    <mergeCell ref="A2:H2"/>
    <mergeCell ref="A3:O3"/>
    <mergeCell ref="J4:K4"/>
    <mergeCell ref="L4:M4"/>
    <mergeCell ref="A5:A6"/>
    <mergeCell ref="B5:B6"/>
    <mergeCell ref="C5:C6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2012-05-17T12:04:02Z</dcterms:modified>
  <cp:category/>
  <cp:version/>
  <cp:contentType/>
  <cp:contentStatus/>
</cp:coreProperties>
</file>