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me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<sst xmlns="http://schemas.openxmlformats.org/spreadsheetml/2006/main" count="107" uniqueCount="73">
  <si>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Būves nosaukums</t>
  </si>
  <si>
    <t>Feldšeru punkts</t>
  </si>
  <si>
    <t>Objekta nosaukums</t>
  </si>
  <si>
    <t>Objekta adrese</t>
  </si>
  <si>
    <t>Darba nosaukums</t>
  </si>
  <si>
    <t>Mērv.</t>
  </si>
  <si>
    <t>Daudz.</t>
  </si>
  <si>
    <t>Vienības izmaksas</t>
  </si>
  <si>
    <t>Summa (Ls)</t>
  </si>
  <si>
    <t>darba
alga
(Ls)</t>
  </si>
  <si>
    <t>materi-
āli
(Ls)</t>
  </si>
  <si>
    <t>mehāni-
smi
(Ls)</t>
  </si>
  <si>
    <t>kopā
(Ls)</t>
  </si>
  <si>
    <t xml:space="preserve"> Jumta seguma nomaiņa</t>
  </si>
  <si>
    <t xml:space="preserve">1. Jumta seguma demontaža </t>
  </si>
  <si>
    <t>m2</t>
  </si>
  <si>
    <t>vien.</t>
  </si>
  <si>
    <t>m3</t>
  </si>
  <si>
    <t xml:space="preserve">2. Jauna jumta izbūve; kondensāta barjera; distances līste; latojums 100x30; kokmateriāli; jumta segums metāla dakstiņš; kore; vējdēlis; karnīze; skursteņa pieslēgums; jumta skrūves; koka skrūves </t>
  </si>
  <si>
    <t>kondensāta barjera</t>
  </si>
  <si>
    <t>distances līste</t>
  </si>
  <si>
    <t>latojums 100x30</t>
  </si>
  <si>
    <t>jumta segums metāla dakstiņš</t>
  </si>
  <si>
    <t>kore</t>
  </si>
  <si>
    <t>t.m.</t>
  </si>
  <si>
    <t>vējdēlis</t>
  </si>
  <si>
    <t>karnīze</t>
  </si>
  <si>
    <t>gab.</t>
  </si>
  <si>
    <t>Palīgmateriāli</t>
  </si>
  <si>
    <t>ķieģeļi</t>
  </si>
  <si>
    <t>Mūrjava</t>
  </si>
  <si>
    <t>kg</t>
  </si>
  <si>
    <t>Palīgmateriāli skārds u.c.</t>
  </si>
  <si>
    <t>Apdares ķieģeļi vai flīzes</t>
  </si>
  <si>
    <t xml:space="preserve"> Jumta kārbas un lietus ūdens novadīšanas sistēma</t>
  </si>
  <si>
    <t>apdares dēļi jumta kastēm</t>
  </si>
  <si>
    <t>Bezplēves krāsa</t>
  </si>
  <si>
    <t>Skrūves, stiprinājumi</t>
  </si>
  <si>
    <t>Teknes</t>
  </si>
  <si>
    <t>Tekņu stiprinājumi</t>
  </si>
  <si>
    <t>komplekts</t>
  </si>
  <si>
    <t>Notekas ar elkoņiem un stiprinājumiem</t>
  </si>
  <si>
    <t>Soc. nodoklis (24.09%)</t>
  </si>
  <si>
    <t>Kopsumma bez PVN</t>
  </si>
  <si>
    <t>PVN (22%)</t>
  </si>
  <si>
    <t>Pavisam kopā</t>
  </si>
  <si>
    <t>Darbu apjomi</t>
  </si>
  <si>
    <t>Kopējās izmaksas</t>
  </si>
  <si>
    <t xml:space="preserve">1. Skursteņu remonts
; Paredzēts uzmūrēt jaunas skursteņu galvas,; ķieģeļi; Mūrjava </t>
  </si>
  <si>
    <t>1. Jumta kārbas un lietus ūdens novadīšana no jumta; Notekas un krāsu toņus saskaņot ar pasūtītāju.; apdares dēļi jumta kastēm; Bezplēves krāsa; Skrūves, stiprinājumi; Teknes; Tekņu stiprinājumi; Notekas ar elkoņiem un stiprinājumiem</t>
  </si>
  <si>
    <t>"Cerības" Stiklu pagasts, Puzes pagasts, Ventspils novads</t>
  </si>
  <si>
    <t>darba samaksas likme (c/h)</t>
  </si>
  <si>
    <t>laia norma</t>
  </si>
  <si>
    <t>Darbietilpība (c/st)</t>
  </si>
  <si>
    <t>naglas,skavas</t>
  </si>
  <si>
    <t>Stiprinājumi (lenķi,savilces)</t>
  </si>
  <si>
    <t>gala sienas demontāža</t>
  </si>
  <si>
    <t>gala sienas pārmūrēšana</t>
  </si>
  <si>
    <t>apdares kieģeļi</t>
  </si>
  <si>
    <t>betonēšana</t>
  </si>
  <si>
    <t>būvgružu savākšana</t>
  </si>
  <si>
    <t>stalažu īre</t>
  </si>
  <si>
    <t>Kopā</t>
  </si>
  <si>
    <t>kokmateriāli(antiseptisēti)</t>
  </si>
  <si>
    <t xml:space="preserve"> Skursteņu, karnīzes un ēkas gala remonts; Karnīze un ēkas gals no sarkaniem ķieģeļiem- daļēji bojāta jumtam sabrūkot </t>
  </si>
  <si>
    <t>2. Ēkas gala remonts</t>
  </si>
  <si>
    <t>3. Apmūrēt karnīzii ar apdares ķieģeļiem; Apdares ķieģeļi vai flīzes; Mūrjava</t>
  </si>
  <si>
    <t>Azbesta saturoša materiāla utilizācija</t>
  </si>
  <si>
    <t>Plānotā peļņa (%)</t>
  </si>
  <si>
    <t>Org. vispārīgie izdevumi (%)</t>
  </si>
  <si>
    <t>Transporta izdevumi (%)</t>
  </si>
  <si>
    <t>Speciālās skolas "Stikli" feldšeru punkta jumta remonts</t>
  </si>
  <si>
    <t>Puzes pagasta feldšeru punkta „Cerības” jumta renovācija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</si>
</sst>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name val="Book Antiqua"/>
      <family val="1"/>
    </font>
    <font>
      <sz val="8"/>
      <color indexed="8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57" applyNumberFormat="1" applyFont="1" applyFill="1" applyBorder="1" applyAlignment="1">
      <alignment wrapText="1"/>
      <protection/>
    </xf>
    <xf numFmtId="182" fontId="2" fillId="0" borderId="10" xfId="42" applyNumberFormat="1" applyFont="1" applyFill="1" applyBorder="1" applyAlignment="1">
      <alignment vertical="center" wrapText="1"/>
    </xf>
    <xf numFmtId="182" fontId="2" fillId="0" borderId="17" xfId="42" applyNumberFormat="1" applyFont="1" applyFill="1" applyBorder="1" applyAlignment="1">
      <alignment vertical="center" wrapText="1"/>
    </xf>
    <xf numFmtId="182" fontId="7" fillId="0" borderId="18" xfId="42" applyNumberFormat="1" applyFont="1" applyFill="1" applyBorder="1" applyAlignment="1">
      <alignment horizontal="right" vertical="center" wrapText="1"/>
    </xf>
    <xf numFmtId="182" fontId="2" fillId="0" borderId="10" xfId="42" applyNumberFormat="1" applyFont="1" applyFill="1" applyBorder="1" applyAlignment="1">
      <alignment horizontal="right" vertical="center" wrapText="1"/>
    </xf>
    <xf numFmtId="182" fontId="2" fillId="0" borderId="19" xfId="42" applyNumberFormat="1" applyFont="1" applyFill="1" applyBorder="1" applyAlignment="1">
      <alignment horizontal="right" vertical="center" wrapText="1"/>
    </xf>
    <xf numFmtId="182" fontId="2" fillId="0" borderId="20" xfId="42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textRotation="90" wrapText="1"/>
    </xf>
    <xf numFmtId="0" fontId="8" fillId="35" borderId="22" xfId="0" applyFont="1" applyFill="1" applyBorder="1" applyAlignment="1">
      <alignment horizontal="center" textRotation="90" wrapText="1"/>
    </xf>
    <xf numFmtId="0" fontId="4" fillId="34" borderId="21" xfId="0" applyFont="1" applyFill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2" fontId="0" fillId="0" borderId="16" xfId="57" applyNumberFormat="1" applyFont="1" applyFill="1" applyBorder="1" applyAlignment="1">
      <alignment wrapText="1"/>
      <protection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2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2" fontId="5" fillId="0" borderId="16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2" fontId="5" fillId="0" borderId="24" xfId="0" applyNumberFormat="1" applyFont="1" applyBorder="1" applyAlignment="1">
      <alignment horizontal="right" vertical="center" wrapText="1"/>
    </xf>
    <xf numFmtId="2" fontId="5" fillId="0" borderId="23" xfId="0" applyNumberFormat="1" applyFont="1" applyBorder="1" applyAlignment="1">
      <alignment horizontal="right" vertical="center" wrapText="1"/>
    </xf>
    <xf numFmtId="2" fontId="5" fillId="0" borderId="25" xfId="0" applyNumberFormat="1" applyFont="1" applyBorder="1" applyAlignment="1">
      <alignment horizontal="righ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91" zoomScaleNormal="91" zoomScalePageLayoutView="0" workbookViewId="0" topLeftCell="A1">
      <selection activeCell="U58" sqref="U58"/>
    </sheetView>
  </sheetViews>
  <sheetFormatPr defaultColWidth="9.140625" defaultRowHeight="12.75"/>
  <cols>
    <col min="1" max="1" width="2.140625" style="1" customWidth="1"/>
    <col min="2" max="2" width="2.7109375" style="1" customWidth="1"/>
    <col min="3" max="3" width="34.7109375" style="1" customWidth="1"/>
    <col min="4" max="4" width="8.28125" style="1" customWidth="1"/>
    <col min="5" max="5" width="6.140625" style="1" bestFit="1" customWidth="1"/>
    <col min="6" max="7" width="6.140625" style="1" customWidth="1"/>
    <col min="8" max="16" width="8.421875" style="1" customWidth="1"/>
    <col min="17" max="16384" width="9.140625" style="1" customWidth="1"/>
  </cols>
  <sheetData>
    <row r="1" spans="3:16" ht="15.75" customHeight="1">
      <c r="C1" s="36" t="s">
        <v>46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3:16" ht="14.25" customHeight="1">
      <c r="C2" s="37" t="s">
        <v>71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3:16" ht="12.75" customHeight="1">
      <c r="C3" s="3" t="s">
        <v>0</v>
      </c>
      <c r="D3" s="38" t="s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6" ht="12.75" customHeight="1">
      <c r="C4" s="3" t="s">
        <v>2</v>
      </c>
      <c r="D4" s="39" t="s">
        <v>72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16" ht="12.75" customHeight="1">
      <c r="C5" s="3" t="s">
        <v>3</v>
      </c>
      <c r="D5" s="40" t="s">
        <v>50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3:16" ht="12.7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.75" customHeight="1">
      <c r="A7" s="16"/>
      <c r="B7" s="16"/>
      <c r="C7" s="62" t="s">
        <v>4</v>
      </c>
      <c r="D7" s="62" t="s">
        <v>5</v>
      </c>
      <c r="E7" s="62" t="s">
        <v>6</v>
      </c>
      <c r="F7" s="24"/>
      <c r="G7" s="15"/>
      <c r="H7" s="41" t="s">
        <v>7</v>
      </c>
      <c r="I7" s="41"/>
      <c r="J7" s="41"/>
      <c r="K7" s="42"/>
      <c r="L7" s="15"/>
      <c r="M7" s="41" t="s">
        <v>47</v>
      </c>
      <c r="N7" s="41"/>
      <c r="O7" s="42"/>
      <c r="P7" s="62" t="s">
        <v>8</v>
      </c>
    </row>
    <row r="8" spans="1:16" ht="76.5">
      <c r="A8" s="16"/>
      <c r="B8" s="16"/>
      <c r="C8" s="63"/>
      <c r="D8" s="63"/>
      <c r="E8" s="63"/>
      <c r="F8" s="25" t="s">
        <v>52</v>
      </c>
      <c r="G8" s="26" t="s">
        <v>51</v>
      </c>
      <c r="H8" s="4" t="s">
        <v>9</v>
      </c>
      <c r="I8" s="4" t="s">
        <v>10</v>
      </c>
      <c r="J8" s="4" t="s">
        <v>11</v>
      </c>
      <c r="K8" s="4" t="s">
        <v>12</v>
      </c>
      <c r="L8" s="26" t="s">
        <v>53</v>
      </c>
      <c r="M8" s="4" t="s">
        <v>9</v>
      </c>
      <c r="N8" s="4" t="s">
        <v>10</v>
      </c>
      <c r="O8" s="4" t="s">
        <v>11</v>
      </c>
      <c r="P8" s="63"/>
    </row>
    <row r="9" spans="1:16" ht="13.5" thickBot="1">
      <c r="A9" s="16">
        <v>1</v>
      </c>
      <c r="B9" s="1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</row>
    <row r="10" spans="1:16" ht="13.5" thickTop="1">
      <c r="A10" s="16"/>
      <c r="B10" s="16"/>
      <c r="C10" s="49" t="s">
        <v>13</v>
      </c>
      <c r="D10" s="50"/>
      <c r="E10" s="50"/>
      <c r="F10" s="50"/>
      <c r="G10" s="50"/>
      <c r="H10" s="50"/>
      <c r="I10" s="50"/>
      <c r="J10" s="50"/>
      <c r="K10" s="51"/>
      <c r="L10" s="27"/>
      <c r="M10" s="6"/>
      <c r="N10" s="6"/>
      <c r="O10" s="6"/>
      <c r="P10" s="6"/>
    </row>
    <row r="11" spans="1:16" ht="12.75">
      <c r="A11" s="16"/>
      <c r="B11" s="16"/>
      <c r="C11" s="7" t="s">
        <v>14</v>
      </c>
      <c r="D11" s="8" t="s">
        <v>15</v>
      </c>
      <c r="E11" s="8">
        <v>438</v>
      </c>
      <c r="F11" s="17"/>
      <c r="G11" s="17"/>
      <c r="H11" s="18"/>
      <c r="I11" s="17"/>
      <c r="J11" s="18"/>
      <c r="K11" s="19"/>
      <c r="L11" s="20">
        <f>F11*E11</f>
        <v>0</v>
      </c>
      <c r="M11" s="21">
        <f>H11*E11</f>
        <v>0</v>
      </c>
      <c r="N11" s="21">
        <f>I11*E11</f>
        <v>0</v>
      </c>
      <c r="O11" s="22">
        <f>J11*E11</f>
        <v>0</v>
      </c>
      <c r="P11" s="23">
        <f>SUM(M11:O11)</f>
        <v>0</v>
      </c>
    </row>
    <row r="12" spans="1:16" ht="12.75" customHeight="1">
      <c r="A12" s="16"/>
      <c r="B12" s="16"/>
      <c r="C12" s="9" t="s">
        <v>67</v>
      </c>
      <c r="D12" s="10" t="s">
        <v>17</v>
      </c>
      <c r="E12" s="10">
        <v>6.57</v>
      </c>
      <c r="F12" s="17"/>
      <c r="G12" s="17"/>
      <c r="H12" s="18"/>
      <c r="I12" s="17"/>
      <c r="J12" s="18"/>
      <c r="K12" s="19"/>
      <c r="L12" s="20">
        <f>F12*E12</f>
        <v>0</v>
      </c>
      <c r="M12" s="21">
        <f>H12*E12</f>
        <v>0</v>
      </c>
      <c r="N12" s="21">
        <f>I12*E12</f>
        <v>0</v>
      </c>
      <c r="O12" s="22">
        <f>J12*E12</f>
        <v>0</v>
      </c>
      <c r="P12" s="23">
        <f>SUM(L12:O12)</f>
        <v>0</v>
      </c>
    </row>
    <row r="13" spans="1:16" ht="12.75" customHeight="1">
      <c r="A13" s="16"/>
      <c r="B13" s="16"/>
      <c r="C13" s="9" t="s">
        <v>60</v>
      </c>
      <c r="D13" s="10" t="s">
        <v>17</v>
      </c>
      <c r="E13" s="10">
        <v>100</v>
      </c>
      <c r="F13" s="17"/>
      <c r="G13" s="17"/>
      <c r="H13" s="18"/>
      <c r="I13" s="17"/>
      <c r="J13" s="18"/>
      <c r="K13" s="19"/>
      <c r="L13" s="20">
        <f>F13*E13</f>
        <v>0</v>
      </c>
      <c r="M13" s="21">
        <f>H13*E13</f>
        <v>0</v>
      </c>
      <c r="N13" s="21">
        <f>I13*E13</f>
        <v>0</v>
      </c>
      <c r="O13" s="22">
        <f>J13*E13</f>
        <v>0</v>
      </c>
      <c r="P13" s="23">
        <f>SUM(L13:O13)</f>
        <v>0</v>
      </c>
    </row>
    <row r="14" spans="1:16" ht="56.25">
      <c r="A14" s="16"/>
      <c r="B14" s="16"/>
      <c r="C14" s="7" t="s">
        <v>18</v>
      </c>
      <c r="D14" s="8" t="s">
        <v>15</v>
      </c>
      <c r="E14" s="8">
        <v>438</v>
      </c>
      <c r="F14" s="17"/>
      <c r="G14" s="17"/>
      <c r="H14" s="18"/>
      <c r="I14" s="17"/>
      <c r="J14" s="18"/>
      <c r="K14" s="19"/>
      <c r="L14" s="20">
        <f>F14*E14</f>
        <v>0</v>
      </c>
      <c r="M14" s="21">
        <f>H14*E14</f>
        <v>0</v>
      </c>
      <c r="N14" s="21">
        <f>I14*E14</f>
        <v>0</v>
      </c>
      <c r="O14" s="22">
        <f>J14*E14</f>
        <v>0</v>
      </c>
      <c r="P14" s="23">
        <f aca="true" t="shared" si="0" ref="P14:P22">SUM(L14:O14)</f>
        <v>0</v>
      </c>
    </row>
    <row r="15" spans="1:16" ht="12.75">
      <c r="A15" s="16"/>
      <c r="B15" s="16"/>
      <c r="C15" s="9" t="s">
        <v>19</v>
      </c>
      <c r="D15" s="10" t="s">
        <v>15</v>
      </c>
      <c r="E15" s="10">
        <v>525.6</v>
      </c>
      <c r="F15" s="17"/>
      <c r="G15" s="17"/>
      <c r="H15" s="18"/>
      <c r="I15" s="17"/>
      <c r="J15" s="18"/>
      <c r="K15" s="19"/>
      <c r="L15" s="20">
        <f>F15*E15</f>
        <v>0</v>
      </c>
      <c r="M15" s="21">
        <f>H15*E15</f>
        <v>0</v>
      </c>
      <c r="N15" s="21">
        <f>I15*E15</f>
        <v>0</v>
      </c>
      <c r="O15" s="22">
        <f>J15*E15</f>
        <v>0</v>
      </c>
      <c r="P15" s="23">
        <f t="shared" si="0"/>
        <v>0</v>
      </c>
    </row>
    <row r="16" spans="1:16" ht="12.75">
      <c r="A16" s="16"/>
      <c r="B16" s="16"/>
      <c r="C16" s="9" t="s">
        <v>20</v>
      </c>
      <c r="D16" s="10" t="s">
        <v>17</v>
      </c>
      <c r="E16" s="10">
        <v>1.314</v>
      </c>
      <c r="F16" s="17"/>
      <c r="G16" s="17"/>
      <c r="H16" s="18"/>
      <c r="I16" s="17"/>
      <c r="J16" s="18"/>
      <c r="K16" s="19"/>
      <c r="L16" s="20">
        <f aca="true" t="shared" si="1" ref="L16:L22">F16*E16</f>
        <v>0</v>
      </c>
      <c r="M16" s="21">
        <f aca="true" t="shared" si="2" ref="M16:M22">H16*E16</f>
        <v>0</v>
      </c>
      <c r="N16" s="21">
        <f aca="true" t="shared" si="3" ref="N16:N22">I16*E16</f>
        <v>0</v>
      </c>
      <c r="O16" s="22">
        <f aca="true" t="shared" si="4" ref="O16:O22">J16*E16</f>
        <v>0</v>
      </c>
      <c r="P16" s="23">
        <f t="shared" si="0"/>
        <v>0</v>
      </c>
    </row>
    <row r="17" spans="1:16" ht="12.75">
      <c r="A17" s="16"/>
      <c r="B17" s="16"/>
      <c r="C17" s="9" t="s">
        <v>21</v>
      </c>
      <c r="D17" s="10" t="s">
        <v>17</v>
      </c>
      <c r="E17" s="10">
        <v>6.57</v>
      </c>
      <c r="F17" s="17"/>
      <c r="G17" s="17"/>
      <c r="H17" s="18"/>
      <c r="I17" s="17"/>
      <c r="J17" s="18"/>
      <c r="K17" s="19"/>
      <c r="L17" s="20">
        <f t="shared" si="1"/>
        <v>0</v>
      </c>
      <c r="M17" s="21">
        <f t="shared" si="2"/>
        <v>0</v>
      </c>
      <c r="N17" s="21">
        <f t="shared" si="3"/>
        <v>0</v>
      </c>
      <c r="O17" s="22">
        <f t="shared" si="4"/>
        <v>0</v>
      </c>
      <c r="P17" s="23">
        <f t="shared" si="0"/>
        <v>0</v>
      </c>
    </row>
    <row r="18" spans="1:16" ht="12.75">
      <c r="A18" s="16"/>
      <c r="B18" s="16"/>
      <c r="C18" s="9" t="s">
        <v>63</v>
      </c>
      <c r="D18" s="10" t="s">
        <v>17</v>
      </c>
      <c r="E18" s="10">
        <v>24</v>
      </c>
      <c r="F18" s="17"/>
      <c r="G18" s="17"/>
      <c r="H18" s="18"/>
      <c r="I18" s="17"/>
      <c r="J18" s="18"/>
      <c r="K18" s="19"/>
      <c r="L18" s="20">
        <f t="shared" si="1"/>
        <v>0</v>
      </c>
      <c r="M18" s="21">
        <f t="shared" si="2"/>
        <v>0</v>
      </c>
      <c r="N18" s="21">
        <f t="shared" si="3"/>
        <v>0</v>
      </c>
      <c r="O18" s="22">
        <f t="shared" si="4"/>
        <v>0</v>
      </c>
      <c r="P18" s="23">
        <f t="shared" si="0"/>
        <v>0</v>
      </c>
    </row>
    <row r="19" spans="1:16" ht="12.75">
      <c r="A19" s="16"/>
      <c r="B19" s="16"/>
      <c r="C19" s="9" t="s">
        <v>22</v>
      </c>
      <c r="D19" s="10" t="s">
        <v>15</v>
      </c>
      <c r="E19" s="10">
        <v>503.7</v>
      </c>
      <c r="F19" s="17"/>
      <c r="G19" s="17"/>
      <c r="H19" s="18"/>
      <c r="I19" s="17"/>
      <c r="J19" s="18"/>
      <c r="K19" s="19"/>
      <c r="L19" s="20">
        <f t="shared" si="1"/>
        <v>0</v>
      </c>
      <c r="M19" s="21">
        <f t="shared" si="2"/>
        <v>0</v>
      </c>
      <c r="N19" s="21">
        <f t="shared" si="3"/>
        <v>0</v>
      </c>
      <c r="O19" s="22">
        <f t="shared" si="4"/>
        <v>0</v>
      </c>
      <c r="P19" s="23">
        <f t="shared" si="0"/>
        <v>0</v>
      </c>
    </row>
    <row r="20" spans="1:16" ht="12.75">
      <c r="A20" s="16"/>
      <c r="B20" s="16"/>
      <c r="C20" s="9" t="s">
        <v>23</v>
      </c>
      <c r="D20" s="10" t="s">
        <v>24</v>
      </c>
      <c r="E20" s="10">
        <v>48.18</v>
      </c>
      <c r="F20" s="17"/>
      <c r="G20" s="17"/>
      <c r="H20" s="18"/>
      <c r="I20" s="17"/>
      <c r="J20" s="18"/>
      <c r="K20" s="19"/>
      <c r="L20" s="20">
        <f t="shared" si="1"/>
        <v>0</v>
      </c>
      <c r="M20" s="21">
        <f t="shared" si="2"/>
        <v>0</v>
      </c>
      <c r="N20" s="21">
        <f t="shared" si="3"/>
        <v>0</v>
      </c>
      <c r="O20" s="22">
        <f t="shared" si="4"/>
        <v>0</v>
      </c>
      <c r="P20" s="23">
        <f t="shared" si="0"/>
        <v>0</v>
      </c>
    </row>
    <row r="21" spans="1:16" ht="12.75">
      <c r="A21" s="16"/>
      <c r="B21" s="16"/>
      <c r="C21" s="9" t="s">
        <v>25</v>
      </c>
      <c r="D21" s="10" t="s">
        <v>24</v>
      </c>
      <c r="E21" s="10">
        <v>21.9</v>
      </c>
      <c r="F21" s="17"/>
      <c r="G21" s="17"/>
      <c r="H21" s="18"/>
      <c r="I21" s="17"/>
      <c r="J21" s="18"/>
      <c r="K21" s="19"/>
      <c r="L21" s="20">
        <f t="shared" si="1"/>
        <v>0</v>
      </c>
      <c r="M21" s="21">
        <f t="shared" si="2"/>
        <v>0</v>
      </c>
      <c r="N21" s="21">
        <f t="shared" si="3"/>
        <v>0</v>
      </c>
      <c r="O21" s="22">
        <f t="shared" si="4"/>
        <v>0</v>
      </c>
      <c r="P21" s="23">
        <f t="shared" si="0"/>
        <v>0</v>
      </c>
    </row>
    <row r="22" spans="1:16" ht="12.75">
      <c r="A22" s="16"/>
      <c r="B22" s="16"/>
      <c r="C22" s="9" t="s">
        <v>26</v>
      </c>
      <c r="D22" s="10" t="s">
        <v>24</v>
      </c>
      <c r="E22" s="10">
        <v>109.5</v>
      </c>
      <c r="F22" s="17"/>
      <c r="G22" s="17"/>
      <c r="H22" s="18"/>
      <c r="I22" s="17"/>
      <c r="J22" s="18"/>
      <c r="K22" s="19"/>
      <c r="L22" s="20">
        <f t="shared" si="1"/>
        <v>0</v>
      </c>
      <c r="M22" s="21">
        <f t="shared" si="2"/>
        <v>0</v>
      </c>
      <c r="N22" s="21">
        <f t="shared" si="3"/>
        <v>0</v>
      </c>
      <c r="O22" s="22">
        <f t="shared" si="4"/>
        <v>0</v>
      </c>
      <c r="P22" s="23">
        <f t="shared" si="0"/>
        <v>0</v>
      </c>
    </row>
    <row r="23" spans="1:16" ht="12.75">
      <c r="A23" s="16"/>
      <c r="B23" s="16"/>
      <c r="C23" s="9" t="s">
        <v>54</v>
      </c>
      <c r="D23" s="10" t="s">
        <v>40</v>
      </c>
      <c r="E23" s="10"/>
      <c r="F23" s="17"/>
      <c r="G23" s="17"/>
      <c r="H23" s="18"/>
      <c r="I23" s="17"/>
      <c r="J23" s="18"/>
      <c r="K23" s="19"/>
      <c r="L23" s="20">
        <f>F23*E23</f>
        <v>0</v>
      </c>
      <c r="M23" s="21">
        <f>H23*E23</f>
        <v>0</v>
      </c>
      <c r="N23" s="21"/>
      <c r="O23" s="22">
        <f>J23*E23</f>
        <v>0</v>
      </c>
      <c r="P23" s="23">
        <f>SUM(L23:O23)</f>
        <v>0</v>
      </c>
    </row>
    <row r="24" spans="1:16" ht="12.75">
      <c r="A24" s="16"/>
      <c r="B24" s="16"/>
      <c r="C24" s="9" t="s">
        <v>55</v>
      </c>
      <c r="D24" s="10" t="s">
        <v>27</v>
      </c>
      <c r="E24" s="10">
        <v>200</v>
      </c>
      <c r="F24" s="17"/>
      <c r="G24" s="17"/>
      <c r="H24" s="18"/>
      <c r="I24" s="17"/>
      <c r="J24" s="18"/>
      <c r="K24" s="19"/>
      <c r="L24" s="20">
        <f>F24*E24</f>
        <v>0</v>
      </c>
      <c r="M24" s="21">
        <f>H24*E24</f>
        <v>0</v>
      </c>
      <c r="N24" s="21">
        <f>I24*E24</f>
        <v>0</v>
      </c>
      <c r="O24" s="22">
        <f>J24*E24</f>
        <v>0</v>
      </c>
      <c r="P24" s="23">
        <f>SUM(L24:O24)</f>
        <v>0</v>
      </c>
    </row>
    <row r="25" spans="1:16" ht="52.5" customHeight="1">
      <c r="A25" s="16"/>
      <c r="B25" s="16"/>
      <c r="C25" s="52" t="s">
        <v>64</v>
      </c>
      <c r="D25" s="53"/>
      <c r="E25" s="53"/>
      <c r="F25" s="53"/>
      <c r="G25" s="53"/>
      <c r="H25" s="53"/>
      <c r="I25" s="53"/>
      <c r="J25" s="53"/>
      <c r="K25" s="53"/>
      <c r="L25" s="14"/>
      <c r="M25" s="6"/>
      <c r="N25" s="6"/>
      <c r="O25" s="6"/>
      <c r="P25" s="6"/>
    </row>
    <row r="26" spans="1:16" ht="33.75">
      <c r="A26" s="16"/>
      <c r="B26" s="16"/>
      <c r="C26" s="7" t="s">
        <v>48</v>
      </c>
      <c r="D26" s="8" t="s">
        <v>16</v>
      </c>
      <c r="E26" s="8">
        <v>4</v>
      </c>
      <c r="F26" s="17"/>
      <c r="G26" s="17"/>
      <c r="H26" s="18"/>
      <c r="I26" s="17"/>
      <c r="J26" s="18"/>
      <c r="K26" s="19"/>
      <c r="L26" s="20">
        <f aca="true" t="shared" si="5" ref="L26:L38">F26*E26</f>
        <v>0</v>
      </c>
      <c r="M26" s="21">
        <f aca="true" t="shared" si="6" ref="M26:M38">H26*E26</f>
        <v>0</v>
      </c>
      <c r="N26" s="21">
        <f aca="true" t="shared" si="7" ref="N26:N38">I26*E26</f>
        <v>0</v>
      </c>
      <c r="O26" s="22">
        <f aca="true" t="shared" si="8" ref="O26:O38">J26*E26</f>
        <v>0</v>
      </c>
      <c r="P26" s="23">
        <f aca="true" t="shared" si="9" ref="P26:P38">SUM(L26:O26)</f>
        <v>0</v>
      </c>
    </row>
    <row r="27" spans="1:16" ht="12.75">
      <c r="A27" s="16"/>
      <c r="B27" s="16"/>
      <c r="C27" s="9" t="s">
        <v>29</v>
      </c>
      <c r="D27" s="10" t="s">
        <v>27</v>
      </c>
      <c r="E27" s="10">
        <v>2000</v>
      </c>
      <c r="F27" s="17"/>
      <c r="G27" s="17"/>
      <c r="H27" s="18"/>
      <c r="I27" s="17"/>
      <c r="J27" s="18"/>
      <c r="K27" s="19"/>
      <c r="L27" s="20">
        <f t="shared" si="5"/>
        <v>0</v>
      </c>
      <c r="M27" s="21">
        <f t="shared" si="6"/>
        <v>0</v>
      </c>
      <c r="N27" s="21">
        <f t="shared" si="7"/>
        <v>0</v>
      </c>
      <c r="O27" s="22">
        <f t="shared" si="8"/>
        <v>0</v>
      </c>
      <c r="P27" s="23">
        <f t="shared" si="9"/>
        <v>0</v>
      </c>
    </row>
    <row r="28" spans="1:16" ht="12.75">
      <c r="A28" s="16"/>
      <c r="B28" s="16"/>
      <c r="C28" s="9" t="s">
        <v>30</v>
      </c>
      <c r="D28" s="10" t="s">
        <v>31</v>
      </c>
      <c r="E28" s="10">
        <v>500</v>
      </c>
      <c r="F28" s="17"/>
      <c r="G28" s="17"/>
      <c r="H28" s="18"/>
      <c r="I28" s="17"/>
      <c r="J28" s="18"/>
      <c r="K28" s="19"/>
      <c r="L28" s="20">
        <f t="shared" si="5"/>
        <v>0</v>
      </c>
      <c r="M28" s="21">
        <f t="shared" si="6"/>
        <v>0</v>
      </c>
      <c r="N28" s="21">
        <f t="shared" si="7"/>
        <v>0</v>
      </c>
      <c r="O28" s="22">
        <f t="shared" si="8"/>
        <v>0</v>
      </c>
      <c r="P28" s="23">
        <f t="shared" si="9"/>
        <v>0</v>
      </c>
    </row>
    <row r="29" spans="1:16" ht="12.75">
      <c r="A29" s="16"/>
      <c r="B29" s="16"/>
      <c r="C29" s="32" t="s">
        <v>65</v>
      </c>
      <c r="D29" s="31" t="s">
        <v>15</v>
      </c>
      <c r="E29" s="31">
        <v>24</v>
      </c>
      <c r="F29" s="17"/>
      <c r="G29" s="17"/>
      <c r="H29" s="18"/>
      <c r="I29" s="17"/>
      <c r="J29" s="18"/>
      <c r="K29" s="19"/>
      <c r="L29" s="20">
        <f t="shared" si="5"/>
        <v>0</v>
      </c>
      <c r="M29" s="21"/>
      <c r="N29" s="21"/>
      <c r="O29" s="22"/>
      <c r="P29" s="23"/>
    </row>
    <row r="30" spans="1:16" ht="12.75">
      <c r="A30" s="16"/>
      <c r="B30" s="16"/>
      <c r="C30" s="9" t="s">
        <v>56</v>
      </c>
      <c r="D30" s="10" t="s">
        <v>15</v>
      </c>
      <c r="E30" s="10">
        <v>24</v>
      </c>
      <c r="F30" s="17"/>
      <c r="G30" s="17"/>
      <c r="H30" s="18"/>
      <c r="I30" s="17"/>
      <c r="J30" s="18"/>
      <c r="K30" s="19"/>
      <c r="L30" s="20">
        <f>F30*E30</f>
        <v>0</v>
      </c>
      <c r="M30" s="21">
        <f>H30*E30</f>
        <v>0</v>
      </c>
      <c r="N30" s="21">
        <f>I30*E30</f>
        <v>0</v>
      </c>
      <c r="O30" s="22">
        <f>J30*E30</f>
        <v>0</v>
      </c>
      <c r="P30" s="23">
        <f>SUM(L30:O30)</f>
        <v>0</v>
      </c>
    </row>
    <row r="31" spans="1:16" ht="12.75">
      <c r="A31" s="16"/>
      <c r="B31" s="16"/>
      <c r="C31" s="9" t="s">
        <v>57</v>
      </c>
      <c r="D31" s="10" t="s">
        <v>15</v>
      </c>
      <c r="E31" s="10">
        <v>24</v>
      </c>
      <c r="F31" s="17"/>
      <c r="G31" s="17"/>
      <c r="H31" s="18"/>
      <c r="I31" s="17"/>
      <c r="J31" s="18"/>
      <c r="K31" s="19"/>
      <c r="L31" s="20">
        <f>F31*E31</f>
        <v>0</v>
      </c>
      <c r="M31" s="21">
        <f>H31*E31</f>
        <v>0</v>
      </c>
      <c r="N31" s="21">
        <f>I31*E31</f>
        <v>0</v>
      </c>
      <c r="O31" s="22">
        <f>J31*E31</f>
        <v>0</v>
      </c>
      <c r="P31" s="23">
        <f>SUM(L31:O31)</f>
        <v>0</v>
      </c>
    </row>
    <row r="32" spans="1:16" ht="12.75">
      <c r="A32" s="16"/>
      <c r="B32" s="16"/>
      <c r="C32" s="9" t="s">
        <v>58</v>
      </c>
      <c r="D32" s="10" t="s">
        <v>27</v>
      </c>
      <c r="E32" s="10">
        <v>1300</v>
      </c>
      <c r="F32" s="17"/>
      <c r="G32" s="17"/>
      <c r="H32" s="18"/>
      <c r="I32" s="17"/>
      <c r="J32" s="18"/>
      <c r="K32" s="19"/>
      <c r="L32" s="20">
        <f>F32*E32</f>
        <v>0</v>
      </c>
      <c r="M32" s="21">
        <f>H32*E32</f>
        <v>0</v>
      </c>
      <c r="N32" s="21">
        <f>I32*E32</f>
        <v>0</v>
      </c>
      <c r="O32" s="22">
        <f>J32*E32</f>
        <v>0</v>
      </c>
      <c r="P32" s="23">
        <f>SUM(L32:O32)</f>
        <v>0</v>
      </c>
    </row>
    <row r="33" spans="1:16" ht="12.75">
      <c r="A33" s="16"/>
      <c r="B33" s="16"/>
      <c r="C33" s="9" t="s">
        <v>30</v>
      </c>
      <c r="D33" s="10" t="s">
        <v>31</v>
      </c>
      <c r="E33" s="10">
        <v>400</v>
      </c>
      <c r="F33" s="17"/>
      <c r="G33" s="17"/>
      <c r="H33" s="18"/>
      <c r="I33" s="17"/>
      <c r="J33" s="18"/>
      <c r="K33" s="19"/>
      <c r="L33" s="20">
        <f>F33*E33</f>
        <v>0</v>
      </c>
      <c r="M33" s="21">
        <f>H33*E33</f>
        <v>0</v>
      </c>
      <c r="N33" s="21">
        <f>I33*E33</f>
        <v>0</v>
      </c>
      <c r="O33" s="22">
        <f>J33*E33</f>
        <v>0</v>
      </c>
      <c r="P33" s="23">
        <f>SUM(L33:O33)</f>
        <v>0</v>
      </c>
    </row>
    <row r="34" spans="1:16" ht="12.75">
      <c r="A34" s="16"/>
      <c r="B34" s="16"/>
      <c r="C34" s="9" t="s">
        <v>59</v>
      </c>
      <c r="D34" s="10" t="s">
        <v>15</v>
      </c>
      <c r="E34" s="10">
        <v>12</v>
      </c>
      <c r="F34" s="17"/>
      <c r="G34" s="17"/>
      <c r="H34" s="18"/>
      <c r="I34" s="17"/>
      <c r="J34" s="18"/>
      <c r="K34" s="19"/>
      <c r="L34" s="20">
        <f>F34*E34</f>
        <v>0</v>
      </c>
      <c r="M34" s="21">
        <f>H34*E34</f>
        <v>0</v>
      </c>
      <c r="N34" s="21">
        <f>I34*E34</f>
        <v>0</v>
      </c>
      <c r="O34" s="22">
        <f>J34*E34</f>
        <v>0</v>
      </c>
      <c r="P34" s="23">
        <f>SUM(L34:O34)</f>
        <v>0</v>
      </c>
    </row>
    <row r="35" spans="1:16" ht="12.75">
      <c r="A35" s="16"/>
      <c r="B35" s="16"/>
      <c r="C35" s="9" t="s">
        <v>32</v>
      </c>
      <c r="D35" s="10" t="s">
        <v>16</v>
      </c>
      <c r="E35" s="10">
        <v>20</v>
      </c>
      <c r="F35" s="17"/>
      <c r="G35" s="17"/>
      <c r="H35" s="18"/>
      <c r="I35" s="17"/>
      <c r="J35" s="18"/>
      <c r="K35" s="19"/>
      <c r="L35" s="20">
        <f t="shared" si="5"/>
        <v>0</v>
      </c>
      <c r="M35" s="21">
        <f t="shared" si="6"/>
        <v>0</v>
      </c>
      <c r="N35" s="21">
        <f t="shared" si="7"/>
        <v>0</v>
      </c>
      <c r="O35" s="22">
        <f t="shared" si="8"/>
        <v>0</v>
      </c>
      <c r="P35" s="23">
        <f t="shared" si="9"/>
        <v>0</v>
      </c>
    </row>
    <row r="36" spans="1:16" ht="22.5">
      <c r="A36" s="16"/>
      <c r="B36" s="16"/>
      <c r="C36" s="7" t="s">
        <v>66</v>
      </c>
      <c r="D36" s="8" t="s">
        <v>15</v>
      </c>
      <c r="E36" s="8">
        <v>43</v>
      </c>
      <c r="F36" s="17"/>
      <c r="G36" s="17"/>
      <c r="H36" s="18"/>
      <c r="I36" s="17"/>
      <c r="J36" s="18"/>
      <c r="K36" s="19"/>
      <c r="L36" s="20">
        <f t="shared" si="5"/>
        <v>0</v>
      </c>
      <c r="M36" s="21">
        <f t="shared" si="6"/>
        <v>0</v>
      </c>
      <c r="N36" s="21">
        <f t="shared" si="7"/>
        <v>0</v>
      </c>
      <c r="O36" s="22">
        <f t="shared" si="8"/>
        <v>0</v>
      </c>
      <c r="P36" s="23">
        <f t="shared" si="9"/>
        <v>0</v>
      </c>
    </row>
    <row r="37" spans="1:16" ht="12.75">
      <c r="A37" s="16"/>
      <c r="B37" s="16"/>
      <c r="C37" s="9" t="s">
        <v>33</v>
      </c>
      <c r="D37" s="10" t="s">
        <v>27</v>
      </c>
      <c r="E37" s="10">
        <v>2494</v>
      </c>
      <c r="F37" s="17"/>
      <c r="G37" s="17"/>
      <c r="H37" s="18"/>
      <c r="I37" s="17"/>
      <c r="J37" s="18"/>
      <c r="K37" s="19"/>
      <c r="L37" s="20">
        <f t="shared" si="5"/>
        <v>0</v>
      </c>
      <c r="M37" s="21">
        <f t="shared" si="6"/>
        <v>0</v>
      </c>
      <c r="N37" s="21">
        <f t="shared" si="7"/>
        <v>0</v>
      </c>
      <c r="O37" s="22">
        <f t="shared" si="8"/>
        <v>0</v>
      </c>
      <c r="P37" s="23">
        <f t="shared" si="9"/>
        <v>0</v>
      </c>
    </row>
    <row r="38" spans="1:16" ht="12.75">
      <c r="A38" s="16"/>
      <c r="B38" s="16"/>
      <c r="C38" s="9" t="s">
        <v>30</v>
      </c>
      <c r="D38" s="10" t="s">
        <v>31</v>
      </c>
      <c r="E38" s="10">
        <v>1075</v>
      </c>
      <c r="F38" s="17"/>
      <c r="G38" s="17"/>
      <c r="H38" s="18"/>
      <c r="I38" s="17"/>
      <c r="J38" s="18"/>
      <c r="K38" s="19"/>
      <c r="L38" s="20">
        <f t="shared" si="5"/>
        <v>0</v>
      </c>
      <c r="M38" s="21">
        <f t="shared" si="6"/>
        <v>0</v>
      </c>
      <c r="N38" s="21">
        <f t="shared" si="7"/>
        <v>0</v>
      </c>
      <c r="O38" s="22">
        <f t="shared" si="8"/>
        <v>0</v>
      </c>
      <c r="P38" s="23">
        <f t="shared" si="9"/>
        <v>0</v>
      </c>
    </row>
    <row r="39" spans="1:16" ht="12.75">
      <c r="A39" s="16"/>
      <c r="B39" s="16"/>
      <c r="C39" s="28" t="s">
        <v>61</v>
      </c>
      <c r="D39" s="29" t="s">
        <v>15</v>
      </c>
      <c r="E39" s="29">
        <v>300</v>
      </c>
      <c r="F39" s="30"/>
      <c r="G39" s="30"/>
      <c r="H39" s="18"/>
      <c r="I39" s="17"/>
      <c r="J39" s="18"/>
      <c r="K39" s="19"/>
      <c r="L39" s="20">
        <f>F39*E39</f>
        <v>0</v>
      </c>
      <c r="M39" s="21">
        <f>H39*E39</f>
        <v>0</v>
      </c>
      <c r="N39" s="21">
        <f>I39*E39</f>
        <v>0</v>
      </c>
      <c r="O39" s="22">
        <f>J39*E39</f>
        <v>0</v>
      </c>
      <c r="P39" s="23">
        <f>SUM(L39:O39)</f>
        <v>0</v>
      </c>
    </row>
    <row r="40" spans="1:16" ht="12.75" customHeight="1">
      <c r="A40" s="16"/>
      <c r="B40" s="16"/>
      <c r="C40" s="54" t="s">
        <v>34</v>
      </c>
      <c r="D40" s="55"/>
      <c r="E40" s="55"/>
      <c r="F40" s="55"/>
      <c r="G40" s="55"/>
      <c r="H40" s="55"/>
      <c r="I40" s="55"/>
      <c r="J40" s="55"/>
      <c r="K40" s="56"/>
      <c r="L40" s="14"/>
      <c r="M40" s="6"/>
      <c r="N40" s="6"/>
      <c r="O40" s="6"/>
      <c r="P40" s="6"/>
    </row>
    <row r="41" spans="1:16" ht="67.5">
      <c r="A41" s="16"/>
      <c r="B41" s="16"/>
      <c r="C41" s="7" t="s">
        <v>49</v>
      </c>
      <c r="D41" s="8" t="s">
        <v>24</v>
      </c>
      <c r="E41" s="8">
        <v>74</v>
      </c>
      <c r="F41" s="17"/>
      <c r="G41" s="17"/>
      <c r="H41" s="18"/>
      <c r="I41" s="17"/>
      <c r="J41" s="18"/>
      <c r="K41" s="19"/>
      <c r="L41" s="20"/>
      <c r="M41" s="21">
        <f aca="true" t="shared" si="10" ref="M41:M48">H41*E41</f>
        <v>0</v>
      </c>
      <c r="N41" s="21">
        <f aca="true" t="shared" si="11" ref="N41:N48">I41*E41</f>
        <v>0</v>
      </c>
      <c r="O41" s="22">
        <f aca="true" t="shared" si="12" ref="O41:O48">J41*E41</f>
        <v>0</v>
      </c>
      <c r="P41" s="23">
        <f aca="true" t="shared" si="13" ref="P41:P48">SUM(L41:O41)</f>
        <v>0</v>
      </c>
    </row>
    <row r="42" spans="1:16" ht="12.75">
      <c r="A42" s="16"/>
      <c r="B42" s="16"/>
      <c r="C42" s="9" t="s">
        <v>35</v>
      </c>
      <c r="D42" s="10" t="s">
        <v>15</v>
      </c>
      <c r="E42" s="10">
        <v>25.9</v>
      </c>
      <c r="F42" s="17"/>
      <c r="G42" s="17"/>
      <c r="H42" s="18"/>
      <c r="I42" s="17"/>
      <c r="J42" s="18"/>
      <c r="K42" s="19"/>
      <c r="L42" s="20">
        <f aca="true" t="shared" si="14" ref="L42:L48">F42*E42</f>
        <v>0</v>
      </c>
      <c r="M42" s="21">
        <f t="shared" si="10"/>
        <v>0</v>
      </c>
      <c r="N42" s="21">
        <f t="shared" si="11"/>
        <v>0</v>
      </c>
      <c r="O42" s="22">
        <f t="shared" si="12"/>
        <v>0</v>
      </c>
      <c r="P42" s="23">
        <f t="shared" si="13"/>
        <v>0</v>
      </c>
    </row>
    <row r="43" spans="1:16" ht="12.75">
      <c r="A43" s="16"/>
      <c r="B43" s="16"/>
      <c r="C43" s="9" t="s">
        <v>36</v>
      </c>
      <c r="D43" s="10" t="s">
        <v>31</v>
      </c>
      <c r="E43" s="10">
        <v>37</v>
      </c>
      <c r="F43" s="17"/>
      <c r="G43" s="17"/>
      <c r="H43" s="18"/>
      <c r="I43" s="17"/>
      <c r="J43" s="18"/>
      <c r="K43" s="19"/>
      <c r="L43" s="20">
        <f t="shared" si="14"/>
        <v>0</v>
      </c>
      <c r="M43" s="21">
        <f t="shared" si="10"/>
        <v>0</v>
      </c>
      <c r="N43" s="21">
        <f t="shared" si="11"/>
        <v>0</v>
      </c>
      <c r="O43" s="22">
        <f t="shared" si="12"/>
        <v>0</v>
      </c>
      <c r="P43" s="23">
        <f t="shared" si="13"/>
        <v>0</v>
      </c>
    </row>
    <row r="44" spans="1:16" ht="12.75">
      <c r="A44" s="16"/>
      <c r="B44" s="16"/>
      <c r="C44" s="9" t="s">
        <v>37</v>
      </c>
      <c r="D44" s="10" t="s">
        <v>27</v>
      </c>
      <c r="E44" s="10">
        <v>592</v>
      </c>
      <c r="F44" s="17"/>
      <c r="G44" s="17"/>
      <c r="H44" s="18"/>
      <c r="I44" s="17"/>
      <c r="J44" s="18"/>
      <c r="K44" s="19"/>
      <c r="L44" s="20">
        <f t="shared" si="14"/>
        <v>0</v>
      </c>
      <c r="M44" s="21">
        <f t="shared" si="10"/>
        <v>0</v>
      </c>
      <c r="N44" s="21">
        <f t="shared" si="11"/>
        <v>0</v>
      </c>
      <c r="O44" s="22">
        <f t="shared" si="12"/>
        <v>0</v>
      </c>
      <c r="P44" s="23">
        <f t="shared" si="13"/>
        <v>0</v>
      </c>
    </row>
    <row r="45" spans="1:16" ht="12.75">
      <c r="A45" s="16"/>
      <c r="B45" s="16"/>
      <c r="C45" s="9" t="s">
        <v>38</v>
      </c>
      <c r="D45" s="10" t="s">
        <v>24</v>
      </c>
      <c r="E45" s="10">
        <v>77.7</v>
      </c>
      <c r="F45" s="17"/>
      <c r="G45" s="17"/>
      <c r="H45" s="18"/>
      <c r="I45" s="17"/>
      <c r="J45" s="18"/>
      <c r="K45" s="19"/>
      <c r="L45" s="20">
        <f t="shared" si="14"/>
        <v>0</v>
      </c>
      <c r="M45" s="21">
        <f t="shared" si="10"/>
        <v>0</v>
      </c>
      <c r="N45" s="21">
        <f t="shared" si="11"/>
        <v>0</v>
      </c>
      <c r="O45" s="22">
        <f t="shared" si="12"/>
        <v>0</v>
      </c>
      <c r="P45" s="23">
        <f t="shared" si="13"/>
        <v>0</v>
      </c>
    </row>
    <row r="46" spans="1:16" ht="12.75">
      <c r="A46" s="16"/>
      <c r="B46" s="16"/>
      <c r="C46" s="9" t="s">
        <v>39</v>
      </c>
      <c r="D46" s="10" t="s">
        <v>40</v>
      </c>
      <c r="E46" s="10">
        <v>74</v>
      </c>
      <c r="F46" s="17"/>
      <c r="G46" s="17"/>
      <c r="H46" s="18"/>
      <c r="I46" s="17"/>
      <c r="J46" s="18"/>
      <c r="K46" s="19"/>
      <c r="L46" s="20">
        <f t="shared" si="14"/>
        <v>0</v>
      </c>
      <c r="M46" s="21">
        <f t="shared" si="10"/>
        <v>0</v>
      </c>
      <c r="N46" s="21">
        <f t="shared" si="11"/>
        <v>0</v>
      </c>
      <c r="O46" s="22">
        <f t="shared" si="12"/>
        <v>0</v>
      </c>
      <c r="P46" s="23">
        <f t="shared" si="13"/>
        <v>0</v>
      </c>
    </row>
    <row r="47" spans="1:16" ht="12.75">
      <c r="A47" s="16"/>
      <c r="B47" s="16"/>
      <c r="C47" s="9" t="s">
        <v>41</v>
      </c>
      <c r="D47" s="10" t="s">
        <v>40</v>
      </c>
      <c r="E47" s="10">
        <v>18.5</v>
      </c>
      <c r="F47" s="17"/>
      <c r="G47" s="17"/>
      <c r="H47" s="18"/>
      <c r="I47" s="17"/>
      <c r="J47" s="18"/>
      <c r="K47" s="19"/>
      <c r="L47" s="20">
        <f t="shared" si="14"/>
        <v>0</v>
      </c>
      <c r="M47" s="21">
        <f t="shared" si="10"/>
        <v>0</v>
      </c>
      <c r="N47" s="21">
        <f t="shared" si="11"/>
        <v>0</v>
      </c>
      <c r="O47" s="22">
        <f t="shared" si="12"/>
        <v>0</v>
      </c>
      <c r="P47" s="23">
        <f t="shared" si="13"/>
        <v>0</v>
      </c>
    </row>
    <row r="48" spans="1:16" ht="13.5" thickBot="1">
      <c r="A48" s="16"/>
      <c r="B48" s="16"/>
      <c r="C48" s="9" t="s">
        <v>28</v>
      </c>
      <c r="D48" s="10" t="s">
        <v>40</v>
      </c>
      <c r="E48" s="10">
        <v>14.8</v>
      </c>
      <c r="F48" s="17"/>
      <c r="G48" s="17"/>
      <c r="H48" s="18"/>
      <c r="I48" s="17"/>
      <c r="J48" s="18"/>
      <c r="K48" s="19"/>
      <c r="L48" s="20">
        <f t="shared" si="14"/>
        <v>0</v>
      </c>
      <c r="M48" s="21">
        <f t="shared" si="10"/>
        <v>0</v>
      </c>
      <c r="N48" s="21">
        <f t="shared" si="11"/>
        <v>0</v>
      </c>
      <c r="O48" s="22">
        <f t="shared" si="12"/>
        <v>0</v>
      </c>
      <c r="P48" s="23">
        <f t="shared" si="13"/>
        <v>0</v>
      </c>
    </row>
    <row r="49" spans="1:16" ht="13.5" thickTop="1">
      <c r="A49" s="16"/>
      <c r="B49" s="16"/>
      <c r="C49" s="57" t="s">
        <v>62</v>
      </c>
      <c r="D49" s="58"/>
      <c r="E49" s="58"/>
      <c r="F49" s="58"/>
      <c r="G49" s="58"/>
      <c r="H49" s="58"/>
      <c r="I49" s="58"/>
      <c r="J49" s="58"/>
      <c r="K49" s="59"/>
      <c r="L49" s="13"/>
      <c r="M49" s="11">
        <f>SUM(M10:M48)</f>
        <v>0</v>
      </c>
      <c r="N49" s="11">
        <f>SUM(N11:N48)</f>
        <v>0</v>
      </c>
      <c r="O49" s="11">
        <f>SUM(O10:O48)</f>
        <v>0</v>
      </c>
      <c r="P49" s="11">
        <f>SUM(L49:O49)</f>
        <v>0</v>
      </c>
    </row>
    <row r="50" spans="1:16" ht="12.75" customHeight="1">
      <c r="A50" s="16"/>
      <c r="B50" s="16"/>
      <c r="C50" s="43" t="s">
        <v>68</v>
      </c>
      <c r="D50" s="44"/>
      <c r="E50" s="44"/>
      <c r="F50" s="44"/>
      <c r="G50" s="44"/>
      <c r="H50" s="44"/>
      <c r="I50" s="44"/>
      <c r="J50" s="44"/>
      <c r="K50" s="45"/>
      <c r="L50" s="33"/>
      <c r="M50" s="34"/>
      <c r="N50" s="34"/>
      <c r="O50" s="34"/>
      <c r="P50" s="34"/>
    </row>
    <row r="51" spans="1:16" ht="12.75" customHeight="1">
      <c r="A51" s="16"/>
      <c r="B51" s="16"/>
      <c r="C51" s="43" t="s">
        <v>69</v>
      </c>
      <c r="D51" s="44"/>
      <c r="E51" s="44"/>
      <c r="F51" s="44"/>
      <c r="G51" s="44"/>
      <c r="H51" s="44"/>
      <c r="I51" s="44"/>
      <c r="J51" s="44"/>
      <c r="K51" s="45"/>
      <c r="L51" s="33"/>
      <c r="M51" s="34"/>
      <c r="N51" s="34"/>
      <c r="O51" s="34"/>
      <c r="P51" s="34"/>
    </row>
    <row r="52" spans="1:16" ht="12.75" customHeight="1">
      <c r="A52" s="16"/>
      <c r="B52" s="16"/>
      <c r="C52" s="43" t="s">
        <v>70</v>
      </c>
      <c r="D52" s="44"/>
      <c r="E52" s="44"/>
      <c r="F52" s="44"/>
      <c r="G52" s="44"/>
      <c r="H52" s="44"/>
      <c r="I52" s="44"/>
      <c r="J52" s="44"/>
      <c r="K52" s="45"/>
      <c r="L52" s="33"/>
      <c r="M52" s="34"/>
      <c r="N52" s="34"/>
      <c r="O52" s="34"/>
      <c r="P52" s="34"/>
    </row>
    <row r="53" spans="1:16" ht="12.75" customHeight="1">
      <c r="A53" s="16"/>
      <c r="B53" s="16"/>
      <c r="C53" s="43" t="s">
        <v>42</v>
      </c>
      <c r="D53" s="44"/>
      <c r="E53" s="44"/>
      <c r="F53" s="44"/>
      <c r="G53" s="44"/>
      <c r="H53" s="44"/>
      <c r="I53" s="44"/>
      <c r="J53" s="44"/>
      <c r="K53" s="45"/>
      <c r="L53" s="33"/>
      <c r="M53" s="34"/>
      <c r="N53" s="34"/>
      <c r="O53" s="34"/>
      <c r="P53" s="34"/>
    </row>
    <row r="54" spans="1:16" ht="12.75" customHeight="1">
      <c r="A54" s="16"/>
      <c r="B54" s="16"/>
      <c r="C54" s="43" t="s">
        <v>43</v>
      </c>
      <c r="D54" s="44"/>
      <c r="E54" s="44"/>
      <c r="F54" s="44"/>
      <c r="G54" s="44"/>
      <c r="H54" s="44"/>
      <c r="I54" s="44"/>
      <c r="J54" s="44"/>
      <c r="K54" s="45"/>
      <c r="L54" s="33"/>
      <c r="M54" s="34"/>
      <c r="N54" s="34"/>
      <c r="O54" s="34"/>
      <c r="P54" s="34"/>
    </row>
    <row r="55" spans="1:16" ht="13.5" thickBot="1">
      <c r="A55" s="16"/>
      <c r="B55" s="16"/>
      <c r="C55" s="46" t="s">
        <v>44</v>
      </c>
      <c r="D55" s="47"/>
      <c r="E55" s="47"/>
      <c r="F55" s="47"/>
      <c r="G55" s="47"/>
      <c r="H55" s="47"/>
      <c r="I55" s="47"/>
      <c r="J55" s="47"/>
      <c r="K55" s="48"/>
      <c r="L55" s="35"/>
      <c r="M55" s="47"/>
      <c r="N55" s="47"/>
      <c r="O55" s="47"/>
      <c r="P55" s="48"/>
    </row>
    <row r="56" spans="1:16" ht="13.5" thickTop="1">
      <c r="A56" s="16"/>
      <c r="B56" s="16"/>
      <c r="C56" s="57" t="s">
        <v>45</v>
      </c>
      <c r="D56" s="58"/>
      <c r="E56" s="58"/>
      <c r="F56" s="58"/>
      <c r="G56" s="58"/>
      <c r="H56" s="58"/>
      <c r="I56" s="58"/>
      <c r="J56" s="58"/>
      <c r="K56" s="59"/>
      <c r="L56" s="12"/>
      <c r="M56" s="58"/>
      <c r="N56" s="58"/>
      <c r="O56" s="58"/>
      <c r="P56" s="59"/>
    </row>
    <row r="57" spans="3:16" ht="12.75">
      <c r="C57" s="2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3:16" ht="12.75">
      <c r="C58" s="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3:16" ht="12.75">
      <c r="C59" s="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</sheetData>
  <sheetProtection/>
  <mergeCells count="27">
    <mergeCell ref="C56:K56"/>
    <mergeCell ref="M56:P56"/>
    <mergeCell ref="D57:P57"/>
    <mergeCell ref="D58:P58"/>
    <mergeCell ref="D59:P59"/>
    <mergeCell ref="D7:D8"/>
    <mergeCell ref="E7:E8"/>
    <mergeCell ref="C7:C8"/>
    <mergeCell ref="P7:P8"/>
    <mergeCell ref="C51:K51"/>
    <mergeCell ref="C52:K52"/>
    <mergeCell ref="C53:K53"/>
    <mergeCell ref="C54:K54"/>
    <mergeCell ref="C55:K55"/>
    <mergeCell ref="M55:P55"/>
    <mergeCell ref="C10:K10"/>
    <mergeCell ref="C25:K25"/>
    <mergeCell ref="C40:K40"/>
    <mergeCell ref="C49:K49"/>
    <mergeCell ref="C50:K50"/>
    <mergeCell ref="C1:P1"/>
    <mergeCell ref="C2:P2"/>
    <mergeCell ref="D3:P3"/>
    <mergeCell ref="D4:P4"/>
    <mergeCell ref="D5:P5"/>
    <mergeCell ref="H7:K7"/>
    <mergeCell ref="M7:O7"/>
  </mergeCells>
  <printOptions/>
  <pageMargins left="0.11811023622047245" right="0.11811023622047245" top="0.15748031496062992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Sabiedrоba "D Kubs"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Tвme</dc:title>
  <dc:subject/>
  <dc:creator>Tвmзрanas sistзma bыvniecоbв</dc:creator>
  <cp:keywords>Tвmзрanas sistзma bыvniecоbв</cp:keywords>
  <dc:description/>
  <cp:lastModifiedBy>Juris Krilovskis</cp:lastModifiedBy>
  <cp:lastPrinted>2011-09-14T10:08:32Z</cp:lastPrinted>
  <dcterms:created xsi:type="dcterms:W3CDTF">2003-10-14T17:22:54Z</dcterms:created>
  <dcterms:modified xsi:type="dcterms:W3CDTF">2011-09-21T05:00:46Z</dcterms:modified>
  <cp:category/>
  <cp:version/>
  <cp:contentType/>
  <cp:contentStatus/>
</cp:coreProperties>
</file>