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tniec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<sst xmlns="http://schemas.openxmlformats.org/spreadsheetml/2006/main" count="101" uniqueCount="64">
  <si>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>Mērv.</t>
  </si>
  <si>
    <t>Vienības izmaksas /Ls/</t>
  </si>
  <si>
    <t xml:space="preserve"> KOPĀ vienība     / Ls /</t>
  </si>
  <si>
    <t>Kopējās izmaksas /Ls/</t>
  </si>
  <si>
    <t>N.p.k.</t>
  </si>
  <si>
    <t>Darbu , izdevumu nosaukums</t>
  </si>
  <si>
    <t>Daudz.</t>
  </si>
  <si>
    <t>Materiāli</t>
  </si>
  <si>
    <t>Meh.</t>
  </si>
  <si>
    <t>Darbs</t>
  </si>
  <si>
    <t>m2</t>
  </si>
  <si>
    <t>Kopā:</t>
  </si>
  <si>
    <t>Transporta izdevumi</t>
  </si>
  <si>
    <t>Pieskaitāmās izmaksas</t>
  </si>
  <si>
    <t>Soc.nodoklis</t>
  </si>
  <si>
    <t xml:space="preserve">PVN </t>
  </si>
  <si>
    <t xml:space="preserve">Pavisam kopā </t>
  </si>
  <si>
    <t>apakšklājs EPP</t>
  </si>
  <si>
    <t>virsklājs EKP</t>
  </si>
  <si>
    <t>m</t>
  </si>
  <si>
    <t>Būvdarbu apjomi</t>
  </si>
  <si>
    <t>Būves nosaukums: Zūru pamatskola</t>
  </si>
  <si>
    <t>Objekts: Zāles jumta seguma atjaunošana</t>
  </si>
  <si>
    <t>Adrese: Ventava, Vārves pagasts, Ventspils novads</t>
  </si>
  <si>
    <t>Drūpošā mūra un apmetuma nokalšana</t>
  </si>
  <si>
    <t>Mūra sienas atjaunošana</t>
  </si>
  <si>
    <t>m3</t>
  </si>
  <si>
    <t>ķieģeļi</t>
  </si>
  <si>
    <t>gb</t>
  </si>
  <si>
    <t>java</t>
  </si>
  <si>
    <t>Sienas apmetuma atjaunošana</t>
  </si>
  <si>
    <t>Sienas armēšana</t>
  </si>
  <si>
    <t>armēšanas siets</t>
  </si>
  <si>
    <t>līmjava</t>
  </si>
  <si>
    <t>kg</t>
  </si>
  <si>
    <t>Esošo skārda detaļu demontāža</t>
  </si>
  <si>
    <t>Jauna parapeta iesegskārda uzstādīšana</t>
  </si>
  <si>
    <t>skārda iesegs</t>
  </si>
  <si>
    <t>montāžas materiāli</t>
  </si>
  <si>
    <t>kompl.</t>
  </si>
  <si>
    <t>Trūkstošo notektekņu uzstādīšana</t>
  </si>
  <si>
    <t>teknes</t>
  </si>
  <si>
    <t>skrūves</t>
  </si>
  <si>
    <t>hermētiķis</t>
  </si>
  <si>
    <t>0.3 l</t>
  </si>
  <si>
    <t>Notekcauruļu un izteču uzstādīšana</t>
  </si>
  <si>
    <t>caurules</t>
  </si>
  <si>
    <t>enkuri</t>
  </si>
  <si>
    <t>izteces</t>
  </si>
  <si>
    <t>Esošo tekņu remonts un hermetizācija</t>
  </si>
  <si>
    <t>Jumta plaknes izlīdzināšana ar betonu</t>
  </si>
  <si>
    <t>Demontēt virsklāju , burbuļus</t>
  </si>
  <si>
    <t>betons</t>
  </si>
  <si>
    <t>sūknis</t>
  </si>
  <si>
    <t>st.</t>
  </si>
  <si>
    <t>Lokāla jumta plaknes līdzināšana līdz 4cm</t>
  </si>
  <si>
    <t>gāze</t>
  </si>
  <si>
    <t>Jumta plaknes sagatavošana seguma klāšanai</t>
  </si>
  <si>
    <t>Betonēto vietu gruntēšana</t>
  </si>
  <si>
    <t>grunts</t>
  </si>
  <si>
    <t>Ruļļveida materiāla "Bikroelast" uzkausēšana</t>
  </si>
  <si>
    <t>jumta aeratori</t>
  </si>
  <si>
    <t>Kopā bez PVN</t>
  </si>
  <si>
    <t>Summa                 /Ls/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</si>
</sst>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\-??_);_(@_)"/>
    <numFmt numFmtId="173" formatCode="0.0"/>
  </numFmts>
  <fonts count="56">
    <font>
      <sz val="10"/>
      <name val="Arial"/>
      <family val="2"/>
    </font>
    <font>
      <sz val="10"/>
      <color indexed="63"/>
      <name val="Times New Roman"/>
      <family val="1"/>
    </font>
    <font>
      <b/>
      <i/>
      <sz val="9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sz val="8"/>
      <name val="Times New Roman"/>
      <family val="1"/>
    </font>
    <font>
      <b/>
      <i/>
      <sz val="10"/>
      <color indexed="63"/>
      <name val="Times New Roman"/>
      <family val="1"/>
    </font>
    <font>
      <b/>
      <i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Times New Roman"/>
      <family val="1"/>
    </font>
    <font>
      <i/>
      <sz val="8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8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name val="Times New Roman"/>
      <family val="1"/>
    </font>
    <font>
      <b/>
      <i/>
      <sz val="14"/>
      <color indexed="6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172" fontId="1" fillId="0" borderId="13" xfId="42" applyFont="1" applyFill="1" applyBorder="1" applyAlignment="1" applyProtection="1">
      <alignment horizontal="center" vertical="center"/>
      <protection/>
    </xf>
    <xf numFmtId="172" fontId="1" fillId="0" borderId="14" xfId="42" applyFont="1" applyFill="1" applyBorder="1" applyAlignment="1" applyProtection="1">
      <alignment horizontal="center"/>
      <protection/>
    </xf>
    <xf numFmtId="172" fontId="1" fillId="0" borderId="12" xfId="42" applyFont="1" applyFill="1" applyBorder="1" applyAlignment="1" applyProtection="1">
      <alignment horizontal="center"/>
      <protection/>
    </xf>
    <xf numFmtId="172" fontId="1" fillId="0" borderId="13" xfId="42" applyFont="1" applyFill="1" applyBorder="1" applyAlignment="1" applyProtection="1">
      <alignment horizontal="center"/>
      <protection/>
    </xf>
    <xf numFmtId="172" fontId="7" fillId="0" borderId="15" xfId="42" applyFont="1" applyFill="1" applyBorder="1" applyAlignment="1" applyProtection="1">
      <alignment horizontal="center" vertical="center" wrapText="1"/>
      <protection/>
    </xf>
    <xf numFmtId="172" fontId="1" fillId="0" borderId="14" xfId="42" applyFont="1" applyFill="1" applyBorder="1" applyAlignment="1" applyProtection="1">
      <alignment horizontal="center" vertical="center"/>
      <protection/>
    </xf>
    <xf numFmtId="172" fontId="1" fillId="0" borderId="12" xfId="42" applyFont="1" applyFill="1" applyBorder="1" applyAlignment="1" applyProtection="1">
      <alignment horizontal="center" vertical="center"/>
      <protection/>
    </xf>
    <xf numFmtId="172" fontId="7" fillId="0" borderId="12" xfId="42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72" fontId="1" fillId="0" borderId="0" xfId="42" applyFont="1" applyFill="1" applyBorder="1" applyAlignment="1" applyProtection="1">
      <alignment/>
      <protection/>
    </xf>
    <xf numFmtId="172" fontId="1" fillId="0" borderId="16" xfId="42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Border="1" applyAlignment="1">
      <alignment horizontal="right" vertical="center"/>
    </xf>
    <xf numFmtId="10" fontId="1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vertical="center"/>
    </xf>
    <xf numFmtId="10" fontId="11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5" fillId="0" borderId="0" xfId="58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172" fontId="1" fillId="0" borderId="13" xfId="42" applyFont="1" applyFill="1" applyBorder="1" applyAlignment="1" applyProtection="1">
      <alignment horizontal="center" vertical="center"/>
      <protection/>
    </xf>
    <xf numFmtId="172" fontId="1" fillId="0" borderId="14" xfId="42" applyFont="1" applyFill="1" applyBorder="1" applyAlignment="1" applyProtection="1">
      <alignment horizontal="center"/>
      <protection/>
    </xf>
    <xf numFmtId="172" fontId="1" fillId="0" borderId="12" xfId="42" applyFont="1" applyFill="1" applyBorder="1" applyAlignment="1" applyProtection="1">
      <alignment horizontal="center"/>
      <protection/>
    </xf>
    <xf numFmtId="172" fontId="1" fillId="0" borderId="13" xfId="42" applyFont="1" applyFill="1" applyBorder="1" applyAlignment="1" applyProtection="1">
      <alignment horizontal="center"/>
      <protection/>
    </xf>
    <xf numFmtId="172" fontId="14" fillId="0" borderId="15" xfId="42" applyFont="1" applyFill="1" applyBorder="1" applyAlignment="1" applyProtection="1">
      <alignment horizontal="center" vertical="center" wrapText="1"/>
      <protection/>
    </xf>
    <xf numFmtId="172" fontId="1" fillId="0" borderId="14" xfId="42" applyFont="1" applyFill="1" applyBorder="1" applyAlignment="1" applyProtection="1">
      <alignment horizontal="center" vertical="center"/>
      <protection/>
    </xf>
    <xf numFmtId="172" fontId="1" fillId="0" borderId="12" xfId="42" applyFont="1" applyFill="1" applyBorder="1" applyAlignment="1" applyProtection="1">
      <alignment horizontal="center" vertical="center"/>
      <protection/>
    </xf>
    <xf numFmtId="172" fontId="14" fillId="0" borderId="12" xfId="42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12" xfId="42" applyFont="1" applyFill="1" applyBorder="1" applyAlignment="1" applyProtection="1">
      <alignment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72" fontId="1" fillId="0" borderId="19" xfId="42" applyFont="1" applyFill="1" applyBorder="1" applyAlignment="1" applyProtection="1">
      <alignment horizontal="center" vertical="center"/>
      <protection/>
    </xf>
    <xf numFmtId="172" fontId="1" fillId="0" borderId="20" xfId="42" applyFont="1" applyFill="1" applyBorder="1" applyAlignment="1" applyProtection="1">
      <alignment horizontal="center"/>
      <protection/>
    </xf>
    <xf numFmtId="172" fontId="1" fillId="0" borderId="18" xfId="42" applyFont="1" applyFill="1" applyBorder="1" applyAlignment="1" applyProtection="1">
      <alignment horizontal="center"/>
      <protection/>
    </xf>
    <xf numFmtId="172" fontId="1" fillId="0" borderId="19" xfId="42" applyFont="1" applyFill="1" applyBorder="1" applyAlignment="1" applyProtection="1">
      <alignment horizontal="center"/>
      <protection/>
    </xf>
    <xf numFmtId="1" fontId="17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0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2" fontId="12" fillId="0" borderId="12" xfId="58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zino kazino tauers klub_sigulda" xfId="57"/>
    <cellStyle name="Normal_WESS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8" sqref="Q18"/>
    </sheetView>
  </sheetViews>
  <sheetFormatPr defaultColWidth="9.140625" defaultRowHeight="12.75" outlineLevelRow="1"/>
  <cols>
    <col min="1" max="1" width="5.7109375" style="1" customWidth="1"/>
    <col min="2" max="2" width="35.8515625" style="2" customWidth="1"/>
    <col min="3" max="3" width="6.421875" style="2" customWidth="1"/>
    <col min="4" max="4" width="8.57421875" style="3" customWidth="1"/>
    <col min="5" max="11" width="8.7109375" style="2" customWidth="1"/>
    <col min="12" max="12" width="12.57421875" style="3" customWidth="1"/>
    <col min="13" max="16384" width="9.140625" style="2" customWidth="1"/>
  </cols>
  <sheetData>
    <row r="1" spans="1:14" ht="19.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  <c r="N1" s="4"/>
    </row>
    <row r="2" spans="1:14" ht="15" customHeight="1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4" ht="15" customHeight="1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"/>
    </row>
    <row r="4" spans="1:14" ht="13.5" customHeight="1">
      <c r="A4" s="94" t="s">
        <v>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"/>
      <c r="N4" s="4"/>
    </row>
    <row r="5" spans="1:14" ht="17.25" customHeight="1">
      <c r="A5" s="76"/>
      <c r="B5" s="77"/>
      <c r="C5" s="91" t="s">
        <v>0</v>
      </c>
      <c r="D5" s="78"/>
      <c r="E5" s="91" t="s">
        <v>1</v>
      </c>
      <c r="F5" s="91"/>
      <c r="G5" s="91"/>
      <c r="H5" s="92" t="s">
        <v>2</v>
      </c>
      <c r="I5" s="91" t="s">
        <v>3</v>
      </c>
      <c r="J5" s="91"/>
      <c r="K5" s="91"/>
      <c r="L5" s="95" t="s">
        <v>63</v>
      </c>
      <c r="M5" s="4"/>
      <c r="N5" s="4"/>
    </row>
    <row r="6" spans="1:14" ht="13.5" customHeight="1">
      <c r="A6" s="79" t="s">
        <v>4</v>
      </c>
      <c r="B6" s="80" t="s">
        <v>5</v>
      </c>
      <c r="C6" s="91"/>
      <c r="D6" s="5" t="s">
        <v>6</v>
      </c>
      <c r="E6" s="92" t="s">
        <v>7</v>
      </c>
      <c r="F6" s="92" t="s">
        <v>8</v>
      </c>
      <c r="G6" s="91" t="s">
        <v>9</v>
      </c>
      <c r="H6" s="92"/>
      <c r="I6" s="92" t="s">
        <v>7</v>
      </c>
      <c r="J6" s="92" t="s">
        <v>8</v>
      </c>
      <c r="K6" s="91" t="s">
        <v>9</v>
      </c>
      <c r="L6" s="96"/>
      <c r="M6" s="4"/>
      <c r="N6" s="4"/>
    </row>
    <row r="7" spans="1:14" ht="10.5" customHeight="1">
      <c r="A7" s="81"/>
      <c r="B7" s="82"/>
      <c r="C7" s="91"/>
      <c r="D7" s="6"/>
      <c r="E7" s="92"/>
      <c r="F7" s="92"/>
      <c r="G7" s="91"/>
      <c r="H7" s="92"/>
      <c r="I7" s="92"/>
      <c r="J7" s="92"/>
      <c r="K7" s="91"/>
      <c r="L7" s="97"/>
      <c r="M7" s="4"/>
      <c r="N7" s="4"/>
    </row>
    <row r="8" spans="1:14" ht="13.5">
      <c r="A8" s="7"/>
      <c r="B8" s="8"/>
      <c r="C8" s="9"/>
      <c r="D8" s="10"/>
      <c r="E8" s="11"/>
      <c r="F8" s="12"/>
      <c r="G8" s="13"/>
      <c r="H8" s="14"/>
      <c r="I8" s="15"/>
      <c r="J8" s="16"/>
      <c r="K8" s="16"/>
      <c r="L8" s="17"/>
      <c r="M8" s="4"/>
      <c r="N8" s="4"/>
    </row>
    <row r="9" spans="1:14" s="65" customFormat="1" ht="12.75">
      <c r="A9" s="53">
        <v>1</v>
      </c>
      <c r="B9" s="54" t="s">
        <v>24</v>
      </c>
      <c r="C9" s="55" t="s">
        <v>10</v>
      </c>
      <c r="D9" s="56">
        <v>4.9</v>
      </c>
      <c r="E9" s="57"/>
      <c r="F9" s="58"/>
      <c r="G9" s="59"/>
      <c r="H9" s="60"/>
      <c r="I9" s="61"/>
      <c r="J9" s="62"/>
      <c r="K9" s="62"/>
      <c r="L9" s="63"/>
      <c r="M9" s="64"/>
      <c r="N9" s="64"/>
    </row>
    <row r="10" spans="1:14" s="65" customFormat="1" ht="12.75">
      <c r="A10" s="53">
        <v>2</v>
      </c>
      <c r="B10" s="54" t="s">
        <v>25</v>
      </c>
      <c r="C10" s="55" t="s">
        <v>10</v>
      </c>
      <c r="D10" s="56">
        <v>4.9</v>
      </c>
      <c r="E10" s="57"/>
      <c r="F10" s="66"/>
      <c r="G10" s="59"/>
      <c r="H10" s="60"/>
      <c r="I10" s="61"/>
      <c r="J10" s="62"/>
      <c r="K10" s="62"/>
      <c r="L10" s="63"/>
      <c r="M10" s="64"/>
      <c r="N10" s="64"/>
    </row>
    <row r="11" spans="1:14" s="65" customFormat="1" ht="12.75">
      <c r="A11" s="53"/>
      <c r="B11" s="49" t="s">
        <v>27</v>
      </c>
      <c r="C11" s="55" t="s">
        <v>28</v>
      </c>
      <c r="D11" s="56">
        <v>65</v>
      </c>
      <c r="E11" s="57"/>
      <c r="F11" s="58"/>
      <c r="G11" s="59"/>
      <c r="H11" s="60"/>
      <c r="I11" s="61"/>
      <c r="J11" s="62"/>
      <c r="K11" s="62"/>
      <c r="L11" s="63"/>
      <c r="M11" s="64"/>
      <c r="N11" s="64"/>
    </row>
    <row r="12" spans="1:14" s="65" customFormat="1" ht="12.75">
      <c r="A12" s="53"/>
      <c r="B12" s="49" t="s">
        <v>29</v>
      </c>
      <c r="C12" s="55" t="s">
        <v>26</v>
      </c>
      <c r="D12" s="56">
        <v>0.55</v>
      </c>
      <c r="E12" s="57"/>
      <c r="F12" s="58"/>
      <c r="G12" s="59"/>
      <c r="H12" s="60"/>
      <c r="I12" s="61"/>
      <c r="J12" s="62"/>
      <c r="K12" s="62"/>
      <c r="L12" s="63"/>
      <c r="M12" s="64"/>
      <c r="N12" s="64"/>
    </row>
    <row r="13" spans="1:14" s="65" customFormat="1" ht="12.75">
      <c r="A13" s="67">
        <v>3</v>
      </c>
      <c r="B13" s="54" t="s">
        <v>30</v>
      </c>
      <c r="C13" s="55" t="s">
        <v>10</v>
      </c>
      <c r="D13" s="56">
        <v>4.9</v>
      </c>
      <c r="E13" s="57"/>
      <c r="F13" s="58"/>
      <c r="G13" s="59"/>
      <c r="H13" s="60"/>
      <c r="I13" s="61"/>
      <c r="J13" s="62"/>
      <c r="K13" s="62"/>
      <c r="L13" s="63"/>
      <c r="M13" s="64"/>
      <c r="N13" s="64"/>
    </row>
    <row r="14" spans="1:14" s="65" customFormat="1" ht="12.75">
      <c r="A14" s="73"/>
      <c r="B14" s="74" t="s">
        <v>29</v>
      </c>
      <c r="C14" s="68" t="s">
        <v>26</v>
      </c>
      <c r="D14" s="69">
        <v>0.2</v>
      </c>
      <c r="E14" s="70"/>
      <c r="F14" s="71"/>
      <c r="G14" s="72"/>
      <c r="H14" s="60"/>
      <c r="I14" s="61"/>
      <c r="J14" s="62"/>
      <c r="K14" s="62"/>
      <c r="L14" s="63"/>
      <c r="M14" s="64"/>
      <c r="N14" s="64"/>
    </row>
    <row r="15" spans="1:14" s="65" customFormat="1" ht="12.75">
      <c r="A15" s="73">
        <v>4</v>
      </c>
      <c r="B15" s="75" t="s">
        <v>31</v>
      </c>
      <c r="C15" s="55" t="s">
        <v>10</v>
      </c>
      <c r="D15" s="56">
        <v>4.9</v>
      </c>
      <c r="E15" s="57"/>
      <c r="F15" s="58"/>
      <c r="G15" s="59"/>
      <c r="H15" s="60"/>
      <c r="I15" s="61"/>
      <c r="J15" s="62"/>
      <c r="K15" s="62"/>
      <c r="L15" s="63"/>
      <c r="M15" s="64"/>
      <c r="N15" s="64"/>
    </row>
    <row r="16" spans="1:14" s="65" customFormat="1" ht="12.75">
      <c r="A16" s="53"/>
      <c r="B16" s="49" t="s">
        <v>32</v>
      </c>
      <c r="C16" s="55" t="s">
        <v>10</v>
      </c>
      <c r="D16" s="56">
        <v>6</v>
      </c>
      <c r="E16" s="57"/>
      <c r="F16" s="58"/>
      <c r="G16" s="59"/>
      <c r="H16" s="60"/>
      <c r="I16" s="61"/>
      <c r="J16" s="62"/>
      <c r="K16" s="62"/>
      <c r="L16" s="63"/>
      <c r="M16" s="64"/>
      <c r="N16" s="64"/>
    </row>
    <row r="17" spans="1:14" s="65" customFormat="1" ht="12.75">
      <c r="A17" s="53"/>
      <c r="B17" s="49" t="s">
        <v>33</v>
      </c>
      <c r="C17" s="55" t="s">
        <v>34</v>
      </c>
      <c r="D17" s="56">
        <v>30</v>
      </c>
      <c r="E17" s="57"/>
      <c r="F17" s="58"/>
      <c r="G17" s="59"/>
      <c r="H17" s="60"/>
      <c r="I17" s="61"/>
      <c r="J17" s="62"/>
      <c r="K17" s="62"/>
      <c r="L17" s="63"/>
      <c r="M17" s="64"/>
      <c r="N17" s="64"/>
    </row>
    <row r="18" spans="1:14" s="65" customFormat="1" ht="12.75">
      <c r="A18" s="53">
        <v>5</v>
      </c>
      <c r="B18" s="54" t="s">
        <v>35</v>
      </c>
      <c r="C18" s="55" t="s">
        <v>19</v>
      </c>
      <c r="D18" s="56">
        <v>50.7</v>
      </c>
      <c r="E18" s="57"/>
      <c r="F18" s="58"/>
      <c r="G18" s="59"/>
      <c r="H18" s="60"/>
      <c r="I18" s="61"/>
      <c r="J18" s="62"/>
      <c r="K18" s="62"/>
      <c r="L18" s="63"/>
      <c r="M18" s="64"/>
      <c r="N18" s="64"/>
    </row>
    <row r="19" spans="1:14" s="65" customFormat="1" ht="12.75">
      <c r="A19" s="53">
        <v>6</v>
      </c>
      <c r="B19" s="54" t="s">
        <v>36</v>
      </c>
      <c r="C19" s="55" t="s">
        <v>19</v>
      </c>
      <c r="D19" s="56">
        <v>50.7</v>
      </c>
      <c r="E19" s="57"/>
      <c r="F19" s="58"/>
      <c r="G19" s="59"/>
      <c r="H19" s="60"/>
      <c r="I19" s="61"/>
      <c r="J19" s="62"/>
      <c r="K19" s="62"/>
      <c r="L19" s="63"/>
      <c r="M19" s="64"/>
      <c r="N19" s="64"/>
    </row>
    <row r="20" spans="1:14" s="65" customFormat="1" ht="12.75">
      <c r="A20" s="53"/>
      <c r="B20" s="49" t="s">
        <v>37</v>
      </c>
      <c r="C20" s="55" t="s">
        <v>19</v>
      </c>
      <c r="D20" s="56">
        <v>25.35</v>
      </c>
      <c r="E20" s="57"/>
      <c r="F20" s="58"/>
      <c r="G20" s="59"/>
      <c r="H20" s="60"/>
      <c r="I20" s="61"/>
      <c r="J20" s="62"/>
      <c r="K20" s="62"/>
      <c r="L20" s="63"/>
      <c r="M20" s="64"/>
      <c r="N20" s="64"/>
    </row>
    <row r="21" spans="1:14" s="65" customFormat="1" ht="12.75">
      <c r="A21" s="53"/>
      <c r="B21" s="49" t="s">
        <v>37</v>
      </c>
      <c r="C21" s="55" t="s">
        <v>19</v>
      </c>
      <c r="D21" s="56">
        <v>25.35</v>
      </c>
      <c r="E21" s="57"/>
      <c r="F21" s="58"/>
      <c r="G21" s="59"/>
      <c r="H21" s="60"/>
      <c r="I21" s="61"/>
      <c r="J21" s="62"/>
      <c r="K21" s="62"/>
      <c r="L21" s="63"/>
      <c r="M21" s="64"/>
      <c r="N21" s="64"/>
    </row>
    <row r="22" spans="1:14" s="65" customFormat="1" ht="12.75">
      <c r="A22" s="53"/>
      <c r="B22" s="49" t="s">
        <v>38</v>
      </c>
      <c r="C22" s="55" t="s">
        <v>39</v>
      </c>
      <c r="D22" s="56">
        <v>1</v>
      </c>
      <c r="E22" s="57"/>
      <c r="F22" s="58"/>
      <c r="G22" s="59"/>
      <c r="H22" s="60"/>
      <c r="I22" s="61"/>
      <c r="J22" s="62"/>
      <c r="K22" s="62"/>
      <c r="L22" s="63"/>
      <c r="M22" s="64"/>
      <c r="N22" s="64"/>
    </row>
    <row r="23" spans="1:14" s="65" customFormat="1" ht="12.75">
      <c r="A23" s="53">
        <v>7</v>
      </c>
      <c r="B23" s="54" t="s">
        <v>40</v>
      </c>
      <c r="C23" s="55" t="s">
        <v>19</v>
      </c>
      <c r="D23" s="56">
        <v>7</v>
      </c>
      <c r="E23" s="57"/>
      <c r="F23" s="58"/>
      <c r="G23" s="59"/>
      <c r="H23" s="60"/>
      <c r="I23" s="61"/>
      <c r="J23" s="62"/>
      <c r="K23" s="62"/>
      <c r="L23" s="63"/>
      <c r="M23" s="64"/>
      <c r="N23" s="64"/>
    </row>
    <row r="24" spans="1:14" s="65" customFormat="1" ht="12.75">
      <c r="A24" s="53"/>
      <c r="B24" s="49" t="s">
        <v>41</v>
      </c>
      <c r="C24" s="55" t="s">
        <v>19</v>
      </c>
      <c r="D24" s="56">
        <v>7.5</v>
      </c>
      <c r="E24" s="57"/>
      <c r="F24" s="58"/>
      <c r="G24" s="59"/>
      <c r="H24" s="60"/>
      <c r="I24" s="61"/>
      <c r="J24" s="62"/>
      <c r="K24" s="62"/>
      <c r="L24" s="63"/>
      <c r="M24" s="64"/>
      <c r="N24" s="64"/>
    </row>
    <row r="25" spans="1:14" s="65" customFormat="1" ht="12.75">
      <c r="A25" s="53"/>
      <c r="B25" s="49" t="s">
        <v>42</v>
      </c>
      <c r="C25" s="55" t="s">
        <v>28</v>
      </c>
      <c r="D25" s="56">
        <v>38</v>
      </c>
      <c r="E25" s="57"/>
      <c r="F25" s="58"/>
      <c r="G25" s="59"/>
      <c r="H25" s="60"/>
      <c r="I25" s="61"/>
      <c r="J25" s="62"/>
      <c r="K25" s="62"/>
      <c r="L25" s="63"/>
      <c r="M25" s="64"/>
      <c r="N25" s="64"/>
    </row>
    <row r="26" spans="1:14" s="65" customFormat="1" ht="12.75">
      <c r="A26" s="53"/>
      <c r="B26" s="49" t="s">
        <v>43</v>
      </c>
      <c r="C26" s="55" t="s">
        <v>44</v>
      </c>
      <c r="D26" s="56">
        <v>2</v>
      </c>
      <c r="E26" s="57"/>
      <c r="F26" s="58"/>
      <c r="G26" s="59"/>
      <c r="H26" s="60"/>
      <c r="I26" s="61"/>
      <c r="J26" s="62"/>
      <c r="K26" s="62"/>
      <c r="L26" s="63"/>
      <c r="M26" s="64"/>
      <c r="N26" s="64"/>
    </row>
    <row r="27" spans="1:14" s="65" customFormat="1" ht="12.75">
      <c r="A27" s="53">
        <v>8</v>
      </c>
      <c r="B27" s="54" t="s">
        <v>45</v>
      </c>
      <c r="C27" s="55" t="s">
        <v>19</v>
      </c>
      <c r="D27" s="56">
        <v>17</v>
      </c>
      <c r="E27" s="57"/>
      <c r="F27" s="58"/>
      <c r="G27" s="59"/>
      <c r="H27" s="60"/>
      <c r="I27" s="61"/>
      <c r="J27" s="62"/>
      <c r="K27" s="62"/>
      <c r="L27" s="63"/>
      <c r="M27" s="64"/>
      <c r="N27" s="64"/>
    </row>
    <row r="28" spans="1:14" s="65" customFormat="1" ht="12.75">
      <c r="A28" s="53"/>
      <c r="B28" s="49" t="s">
        <v>46</v>
      </c>
      <c r="C28" s="55" t="s">
        <v>19</v>
      </c>
      <c r="D28" s="56">
        <v>17</v>
      </c>
      <c r="E28" s="57"/>
      <c r="F28" s="58"/>
      <c r="G28" s="59"/>
      <c r="H28" s="60"/>
      <c r="I28" s="61"/>
      <c r="J28" s="62"/>
      <c r="K28" s="62"/>
      <c r="L28" s="63"/>
      <c r="M28" s="64"/>
      <c r="N28" s="64"/>
    </row>
    <row r="29" spans="1:14" s="65" customFormat="1" ht="12.75">
      <c r="A29" s="53"/>
      <c r="B29" s="49" t="s">
        <v>47</v>
      </c>
      <c r="C29" s="55" t="s">
        <v>28</v>
      </c>
      <c r="D29" s="56">
        <v>8</v>
      </c>
      <c r="E29" s="57"/>
      <c r="F29" s="58"/>
      <c r="G29" s="59"/>
      <c r="H29" s="60"/>
      <c r="I29" s="61"/>
      <c r="J29" s="62"/>
      <c r="K29" s="62"/>
      <c r="L29" s="63"/>
      <c r="M29" s="64"/>
      <c r="N29" s="64"/>
    </row>
    <row r="30" spans="1:14" s="65" customFormat="1" ht="12.75">
      <c r="A30" s="53"/>
      <c r="B30" s="49" t="s">
        <v>48</v>
      </c>
      <c r="C30" s="55" t="s">
        <v>28</v>
      </c>
      <c r="D30" s="56">
        <v>4</v>
      </c>
      <c r="E30" s="57"/>
      <c r="F30" s="58"/>
      <c r="G30" s="59"/>
      <c r="H30" s="60"/>
      <c r="I30" s="61"/>
      <c r="J30" s="62"/>
      <c r="K30" s="62"/>
      <c r="L30" s="63"/>
      <c r="M30" s="64"/>
      <c r="N30" s="64"/>
    </row>
    <row r="31" spans="1:14" s="65" customFormat="1" ht="12.75">
      <c r="A31" s="53">
        <v>9</v>
      </c>
      <c r="B31" s="54" t="s">
        <v>49</v>
      </c>
      <c r="C31" s="55" t="s">
        <v>19</v>
      </c>
      <c r="D31" s="56">
        <v>66.6</v>
      </c>
      <c r="E31" s="57"/>
      <c r="F31" s="58"/>
      <c r="G31" s="59"/>
      <c r="H31" s="60"/>
      <c r="I31" s="61"/>
      <c r="J31" s="62"/>
      <c r="K31" s="62"/>
      <c r="L31" s="63"/>
      <c r="M31" s="64"/>
      <c r="N31" s="64"/>
    </row>
    <row r="32" spans="1:14" s="65" customFormat="1" ht="12.75">
      <c r="A32" s="53">
        <v>10</v>
      </c>
      <c r="B32" s="54" t="s">
        <v>51</v>
      </c>
      <c r="C32" s="55" t="s">
        <v>10</v>
      </c>
      <c r="D32" s="56">
        <v>35.65</v>
      </c>
      <c r="E32" s="57"/>
      <c r="F32" s="58"/>
      <c r="G32" s="59"/>
      <c r="H32" s="60"/>
      <c r="I32" s="61"/>
      <c r="J32" s="62"/>
      <c r="K32" s="62"/>
      <c r="L32" s="63"/>
      <c r="M32" s="64"/>
      <c r="N32" s="64"/>
    </row>
    <row r="33" spans="1:14" s="65" customFormat="1" ht="12.75">
      <c r="A33" s="84">
        <v>11</v>
      </c>
      <c r="B33" s="83" t="s">
        <v>50</v>
      </c>
      <c r="C33" s="85" t="s">
        <v>26</v>
      </c>
      <c r="D33" s="56">
        <v>2.35</v>
      </c>
      <c r="E33" s="57"/>
      <c r="F33" s="58"/>
      <c r="G33" s="59"/>
      <c r="H33" s="60"/>
      <c r="I33" s="61"/>
      <c r="J33" s="62"/>
      <c r="K33" s="62"/>
      <c r="L33" s="63"/>
      <c r="M33" s="64"/>
      <c r="N33" s="64"/>
    </row>
    <row r="34" spans="1:14" s="65" customFormat="1" ht="12.75">
      <c r="A34" s="53"/>
      <c r="B34" s="49" t="s">
        <v>52</v>
      </c>
      <c r="C34" s="55" t="s">
        <v>26</v>
      </c>
      <c r="D34" s="56">
        <v>2.4</v>
      </c>
      <c r="E34" s="57"/>
      <c r="F34" s="58"/>
      <c r="G34" s="59"/>
      <c r="H34" s="60"/>
      <c r="I34" s="61"/>
      <c r="J34" s="62"/>
      <c r="K34" s="62"/>
      <c r="L34" s="63"/>
      <c r="M34" s="64"/>
      <c r="N34" s="64"/>
    </row>
    <row r="35" spans="1:14" s="65" customFormat="1" ht="12.75">
      <c r="A35" s="53"/>
      <c r="B35" s="49" t="s">
        <v>53</v>
      </c>
      <c r="C35" s="55" t="s">
        <v>54</v>
      </c>
      <c r="D35" s="56">
        <v>3</v>
      </c>
      <c r="E35" s="57"/>
      <c r="F35" s="58"/>
      <c r="G35" s="59"/>
      <c r="H35" s="60"/>
      <c r="I35" s="61"/>
      <c r="J35" s="62"/>
      <c r="K35" s="62"/>
      <c r="L35" s="63"/>
      <c r="M35" s="64"/>
      <c r="N35" s="64"/>
    </row>
    <row r="36" spans="1:14" s="65" customFormat="1" ht="12.75">
      <c r="A36" s="53">
        <v>12</v>
      </c>
      <c r="B36" s="54" t="s">
        <v>55</v>
      </c>
      <c r="C36" s="55" t="s">
        <v>10</v>
      </c>
      <c r="D36" s="56">
        <v>3</v>
      </c>
      <c r="E36" s="57"/>
      <c r="F36" s="58"/>
      <c r="G36" s="59"/>
      <c r="H36" s="60"/>
      <c r="I36" s="61"/>
      <c r="J36" s="62"/>
      <c r="K36" s="62"/>
      <c r="L36" s="63"/>
      <c r="M36" s="64"/>
      <c r="N36" s="64"/>
    </row>
    <row r="37" spans="1:14" s="65" customFormat="1" ht="12.75">
      <c r="A37" s="53"/>
      <c r="B37" s="49" t="s">
        <v>17</v>
      </c>
      <c r="C37" s="55" t="s">
        <v>10</v>
      </c>
      <c r="D37" s="56">
        <v>3</v>
      </c>
      <c r="E37" s="57"/>
      <c r="F37" s="58"/>
      <c r="G37" s="59"/>
      <c r="H37" s="60"/>
      <c r="I37" s="61"/>
      <c r="J37" s="62"/>
      <c r="K37" s="62"/>
      <c r="L37" s="63"/>
      <c r="M37" s="64"/>
      <c r="N37" s="64"/>
    </row>
    <row r="38" spans="1:14" s="65" customFormat="1" ht="12.75">
      <c r="A38" s="53"/>
      <c r="B38" s="49" t="s">
        <v>56</v>
      </c>
      <c r="C38" s="55" t="s">
        <v>28</v>
      </c>
      <c r="D38" s="56">
        <v>2</v>
      </c>
      <c r="E38" s="57"/>
      <c r="F38" s="58"/>
      <c r="G38" s="59"/>
      <c r="H38" s="60"/>
      <c r="I38" s="61"/>
      <c r="J38" s="62"/>
      <c r="K38" s="62"/>
      <c r="L38" s="63"/>
      <c r="M38" s="64"/>
      <c r="N38" s="64"/>
    </row>
    <row r="39" spans="1:14" s="65" customFormat="1" ht="12.75" customHeight="1">
      <c r="A39" s="53">
        <v>13</v>
      </c>
      <c r="B39" s="54" t="s">
        <v>57</v>
      </c>
      <c r="C39" s="55" t="s">
        <v>10</v>
      </c>
      <c r="D39" s="56">
        <v>916.43</v>
      </c>
      <c r="E39" s="57"/>
      <c r="F39" s="58"/>
      <c r="G39" s="59"/>
      <c r="H39" s="60"/>
      <c r="I39" s="61"/>
      <c r="J39" s="62"/>
      <c r="K39" s="62"/>
      <c r="L39" s="63"/>
      <c r="M39" s="64"/>
      <c r="N39" s="64"/>
    </row>
    <row r="40" spans="1:14" s="65" customFormat="1" ht="12.75">
      <c r="A40" s="53">
        <v>14</v>
      </c>
      <c r="B40" s="54" t="s">
        <v>58</v>
      </c>
      <c r="C40" s="55" t="s">
        <v>10</v>
      </c>
      <c r="D40" s="56">
        <v>16.45</v>
      </c>
      <c r="E40" s="57"/>
      <c r="F40" s="58"/>
      <c r="G40" s="59"/>
      <c r="H40" s="60"/>
      <c r="I40" s="61"/>
      <c r="J40" s="62"/>
      <c r="K40" s="62"/>
      <c r="L40" s="63"/>
      <c r="M40" s="64"/>
      <c r="N40" s="64"/>
    </row>
    <row r="41" spans="1:14" s="65" customFormat="1" ht="12.75">
      <c r="A41" s="53"/>
      <c r="B41" s="49" t="s">
        <v>59</v>
      </c>
      <c r="C41" s="55" t="s">
        <v>34</v>
      </c>
      <c r="D41" s="56">
        <v>60</v>
      </c>
      <c r="E41" s="57"/>
      <c r="F41" s="58"/>
      <c r="G41" s="59"/>
      <c r="H41" s="60"/>
      <c r="I41" s="61"/>
      <c r="J41" s="62"/>
      <c r="K41" s="62"/>
      <c r="L41" s="63"/>
      <c r="M41" s="64"/>
      <c r="N41" s="64"/>
    </row>
    <row r="42" spans="1:14" s="65" customFormat="1" ht="12.75" customHeight="1">
      <c r="A42" s="53">
        <v>15</v>
      </c>
      <c r="B42" s="54" t="s">
        <v>60</v>
      </c>
      <c r="C42" s="55" t="s">
        <v>10</v>
      </c>
      <c r="D42" s="56">
        <v>932.88</v>
      </c>
      <c r="E42" s="57"/>
      <c r="F42" s="58"/>
      <c r="G42" s="59"/>
      <c r="H42" s="60"/>
      <c r="I42" s="61"/>
      <c r="J42" s="62"/>
      <c r="K42" s="62"/>
      <c r="L42" s="63"/>
      <c r="M42" s="64"/>
      <c r="N42" s="64"/>
    </row>
    <row r="43" spans="1:14" s="65" customFormat="1" ht="12.75">
      <c r="A43" s="53"/>
      <c r="B43" s="49" t="s">
        <v>17</v>
      </c>
      <c r="C43" s="55" t="s">
        <v>10</v>
      </c>
      <c r="D43" s="56">
        <v>1026.17</v>
      </c>
      <c r="E43" s="57"/>
      <c r="F43" s="58"/>
      <c r="G43" s="59"/>
      <c r="H43" s="60"/>
      <c r="I43" s="61"/>
      <c r="J43" s="62"/>
      <c r="K43" s="62"/>
      <c r="L43" s="63"/>
      <c r="M43" s="64"/>
      <c r="N43" s="64"/>
    </row>
    <row r="44" spans="1:14" s="65" customFormat="1" ht="12.75">
      <c r="A44" s="53"/>
      <c r="B44" s="49" t="s">
        <v>18</v>
      </c>
      <c r="C44" s="55" t="s">
        <v>10</v>
      </c>
      <c r="D44" s="56">
        <v>1026.17</v>
      </c>
      <c r="E44" s="57"/>
      <c r="F44" s="58"/>
      <c r="G44" s="59"/>
      <c r="H44" s="60"/>
      <c r="I44" s="61"/>
      <c r="J44" s="62"/>
      <c r="K44" s="62"/>
      <c r="L44" s="63"/>
      <c r="M44" s="64"/>
      <c r="N44" s="64"/>
    </row>
    <row r="45" spans="1:14" s="65" customFormat="1" ht="12.75">
      <c r="A45" s="53"/>
      <c r="B45" s="49" t="s">
        <v>56</v>
      </c>
      <c r="C45" s="55" t="s">
        <v>28</v>
      </c>
      <c r="D45" s="56">
        <v>15</v>
      </c>
      <c r="E45" s="57"/>
      <c r="F45" s="58"/>
      <c r="G45" s="59"/>
      <c r="H45" s="60"/>
      <c r="I45" s="61"/>
      <c r="J45" s="62"/>
      <c r="K45" s="62"/>
      <c r="L45" s="63"/>
      <c r="M45" s="64"/>
      <c r="N45" s="64"/>
    </row>
    <row r="46" spans="1:14" s="65" customFormat="1" ht="12.75">
      <c r="A46" s="53"/>
      <c r="B46" s="49" t="s">
        <v>61</v>
      </c>
      <c r="C46" s="55" t="s">
        <v>28</v>
      </c>
      <c r="D46" s="56">
        <v>12</v>
      </c>
      <c r="E46" s="57"/>
      <c r="F46" s="58"/>
      <c r="G46" s="59"/>
      <c r="H46" s="60"/>
      <c r="I46" s="61"/>
      <c r="J46" s="62"/>
      <c r="K46" s="62"/>
      <c r="L46" s="63"/>
      <c r="M46" s="64"/>
      <c r="N46" s="64"/>
    </row>
    <row r="47" spans="1:18" s="31" customFormat="1" ht="14.25" customHeight="1">
      <c r="A47" s="18"/>
      <c r="B47" s="19" t="s">
        <v>11</v>
      </c>
      <c r="C47" s="20"/>
      <c r="D47" s="21"/>
      <c r="E47" s="22"/>
      <c r="F47" s="22"/>
      <c r="G47" s="23"/>
      <c r="H47" s="24"/>
      <c r="I47" s="25">
        <f>SUM(I9:I46)</f>
        <v>0</v>
      </c>
      <c r="J47" s="26">
        <f>SUM(J9:J46)</f>
        <v>0</v>
      </c>
      <c r="K47" s="27">
        <f>SUM(K9:K46)</f>
        <v>0</v>
      </c>
      <c r="L47" s="28">
        <f>SUM(L9:L46)</f>
        <v>0</v>
      </c>
      <c r="M47" s="4"/>
      <c r="N47" s="29"/>
      <c r="O47" s="29"/>
      <c r="P47" s="30"/>
      <c r="Q47" s="30"/>
      <c r="R47" s="30"/>
    </row>
    <row r="48" spans="1:18" s="31" customFormat="1" ht="14.25" customHeight="1" outlineLevel="1">
      <c r="A48" s="18"/>
      <c r="B48" s="87" t="s">
        <v>12</v>
      </c>
      <c r="C48" s="87"/>
      <c r="D48" s="33"/>
      <c r="E48" s="34"/>
      <c r="F48" s="34"/>
      <c r="G48" s="23"/>
      <c r="H48" s="23"/>
      <c r="I48" s="35"/>
      <c r="J48" s="35"/>
      <c r="K48" s="36"/>
      <c r="L48" s="37">
        <f>I47*D48</f>
        <v>0</v>
      </c>
      <c r="M48" s="4"/>
      <c r="N48" s="38"/>
      <c r="O48" s="39"/>
      <c r="P48" s="39"/>
      <c r="Q48" s="40"/>
      <c r="R48" s="32"/>
    </row>
    <row r="49" spans="1:18" s="31" customFormat="1" ht="14.25" customHeight="1" outlineLevel="1">
      <c r="A49" s="18"/>
      <c r="B49" s="87" t="s">
        <v>13</v>
      </c>
      <c r="C49" s="87"/>
      <c r="D49" s="33"/>
      <c r="E49" s="34"/>
      <c r="F49" s="34"/>
      <c r="G49" s="23"/>
      <c r="H49" s="23"/>
      <c r="I49" s="35"/>
      <c r="J49" s="35"/>
      <c r="K49" s="36"/>
      <c r="L49" s="41">
        <f>(L47+L48)*D49</f>
        <v>0</v>
      </c>
      <c r="M49" s="33"/>
      <c r="N49" s="38"/>
      <c r="O49" s="39"/>
      <c r="P49" s="39"/>
      <c r="Q49" s="40"/>
      <c r="R49" s="32"/>
    </row>
    <row r="50" spans="1:18" s="31" customFormat="1" ht="14.25" customHeight="1" outlineLevel="1">
      <c r="A50" s="18"/>
      <c r="B50" s="87" t="s">
        <v>14</v>
      </c>
      <c r="C50" s="87"/>
      <c r="D50" s="33">
        <v>0.2409</v>
      </c>
      <c r="E50" s="34"/>
      <c r="F50" s="34"/>
      <c r="G50" s="23"/>
      <c r="H50" s="23"/>
      <c r="I50" s="35"/>
      <c r="J50" s="35"/>
      <c r="K50" s="36"/>
      <c r="L50" s="41">
        <f>K47*0.2409</f>
        <v>0</v>
      </c>
      <c r="M50" s="33"/>
      <c r="N50" s="38"/>
      <c r="O50" s="39"/>
      <c r="P50" s="39"/>
      <c r="Q50" s="40"/>
      <c r="R50" s="32"/>
    </row>
    <row r="51" spans="1:18" s="31" customFormat="1" ht="14.25" customHeight="1" outlineLevel="1">
      <c r="A51" s="18"/>
      <c r="B51" s="87" t="s">
        <v>62</v>
      </c>
      <c r="C51" s="87"/>
      <c r="D51" s="33"/>
      <c r="E51" s="34"/>
      <c r="F51" s="34"/>
      <c r="G51" s="23"/>
      <c r="H51" s="23"/>
      <c r="I51" s="35"/>
      <c r="J51" s="35"/>
      <c r="K51" s="36"/>
      <c r="L51" s="41">
        <v>0</v>
      </c>
      <c r="M51" s="33"/>
      <c r="N51" s="38"/>
      <c r="O51" s="39"/>
      <c r="P51" s="39"/>
      <c r="Q51" s="40"/>
      <c r="R51" s="32"/>
    </row>
    <row r="52" spans="1:18" s="31" customFormat="1" ht="14.25" customHeight="1" outlineLevel="1">
      <c r="A52" s="18"/>
      <c r="B52" s="87" t="s">
        <v>15</v>
      </c>
      <c r="C52" s="87"/>
      <c r="D52" s="33">
        <v>0.22</v>
      </c>
      <c r="E52" s="34"/>
      <c r="F52" s="34"/>
      <c r="G52" s="23"/>
      <c r="H52" s="23"/>
      <c r="I52" s="35"/>
      <c r="J52" s="35"/>
      <c r="K52" s="36"/>
      <c r="L52" s="41">
        <f>L51*D52</f>
        <v>0</v>
      </c>
      <c r="M52" s="33"/>
      <c r="N52" s="38"/>
      <c r="O52" s="39"/>
      <c r="P52" s="39"/>
      <c r="Q52" s="40"/>
      <c r="R52" s="32"/>
    </row>
    <row r="53" spans="1:18" s="31" customFormat="1" ht="20.25" customHeight="1" outlineLevel="1">
      <c r="A53" s="18"/>
      <c r="B53" s="88" t="s">
        <v>16</v>
      </c>
      <c r="C53" s="88"/>
      <c r="D53" s="88"/>
      <c r="E53" s="34"/>
      <c r="F53" s="34"/>
      <c r="G53" s="34"/>
      <c r="H53" s="34"/>
      <c r="I53" s="42"/>
      <c r="J53" s="42"/>
      <c r="K53" s="89">
        <f>L47+L48+L49+L50+L52</f>
        <v>0</v>
      </c>
      <c r="L53" s="89"/>
      <c r="M53" s="33"/>
      <c r="N53" s="43"/>
      <c r="O53" s="39"/>
      <c r="P53" s="39"/>
      <c r="Q53" s="44"/>
      <c r="R53" s="45"/>
    </row>
    <row r="54" spans="1:18" s="31" customFormat="1" ht="15.75" customHeight="1" outlineLevel="1">
      <c r="A54" s="18"/>
      <c r="B54" s="46"/>
      <c r="C54" s="46"/>
      <c r="D54" s="46"/>
      <c r="E54" s="34"/>
      <c r="F54" s="34"/>
      <c r="G54" s="34"/>
      <c r="H54" s="34"/>
      <c r="I54" s="42"/>
      <c r="J54" s="42"/>
      <c r="K54" s="47"/>
      <c r="L54" s="47"/>
      <c r="M54" s="33"/>
      <c r="N54" s="43"/>
      <c r="O54" s="39"/>
      <c r="P54" s="39"/>
      <c r="Q54" s="44"/>
      <c r="R54" s="45"/>
    </row>
    <row r="55" spans="2:9" ht="12.75">
      <c r="B55" s="48"/>
      <c r="E55" s="90"/>
      <c r="F55" s="90"/>
      <c r="G55" s="90"/>
      <c r="H55" s="90"/>
      <c r="I55" s="90"/>
    </row>
    <row r="117" ht="13.5" customHeight="1"/>
  </sheetData>
  <sheetProtection/>
  <mergeCells count="23">
    <mergeCell ref="L5:L7"/>
    <mergeCell ref="E6:E7"/>
    <mergeCell ref="F6:F7"/>
    <mergeCell ref="E55:I55"/>
    <mergeCell ref="G6:G7"/>
    <mergeCell ref="I6:I7"/>
    <mergeCell ref="J6:J7"/>
    <mergeCell ref="K6:K7"/>
    <mergeCell ref="B48:C48"/>
    <mergeCell ref="C5:C7"/>
    <mergeCell ref="E5:G5"/>
    <mergeCell ref="H5:H7"/>
    <mergeCell ref="I5:K5"/>
    <mergeCell ref="A1:L1"/>
    <mergeCell ref="B51:C51"/>
    <mergeCell ref="B49:C49"/>
    <mergeCell ref="B50:C50"/>
    <mergeCell ref="B52:C52"/>
    <mergeCell ref="B53:D53"/>
    <mergeCell ref="K53:L53"/>
    <mergeCell ref="A2:M2"/>
    <mergeCell ref="A3:M3"/>
    <mergeCell ref="A4:L4"/>
  </mergeCells>
  <printOptions/>
  <pageMargins left="0.5511811023622047" right="0.2755905511811024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28125" style="0" customWidth="1"/>
    <col min="2" max="2" width="27.28125" style="52" customWidth="1"/>
  </cols>
  <sheetData>
    <row r="1" spans="1:2" ht="15">
      <c r="A1" s="50"/>
      <c r="B1" s="51"/>
    </row>
    <row r="2" spans="1:2" ht="15">
      <c r="A2" s="50"/>
      <c r="B2" s="51"/>
    </row>
    <row r="3" spans="1:2" ht="15">
      <c r="A3" s="50"/>
      <c r="B3" s="51"/>
    </row>
    <row r="4" spans="1:2" ht="15">
      <c r="A4" s="50"/>
      <c r="B4" s="51"/>
    </row>
    <row r="5" spans="1:2" ht="15">
      <c r="A5" s="50"/>
      <c r="B5" s="51"/>
    </row>
    <row r="6" spans="1:2" ht="15">
      <c r="A6" s="50"/>
      <c r="B6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Krilovskis</dc:creator>
  <cp:keywords/>
  <dc:description/>
  <cp:lastModifiedBy>Juris Krilovskis</cp:lastModifiedBy>
  <cp:lastPrinted>2011-07-25T12:02:19Z</cp:lastPrinted>
  <dcterms:created xsi:type="dcterms:W3CDTF">2011-07-27T08:36:20Z</dcterms:created>
  <dcterms:modified xsi:type="dcterms:W3CDTF">2011-07-27T08:36:20Z</dcterms:modified>
  <cp:category/>
  <cp:version/>
  <cp:contentType/>
  <cp:contentStatus/>
</cp:coreProperties>
</file>